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3800" windowHeight="12555" tabRatio="560" firstSheet="2" activeTab="2"/>
  </bookViews>
  <sheets>
    <sheet name="PROGRAMACION" sheetId="11" r:id="rId1"/>
    <sheet name="FORM 213 CUNA MAS Y ALBERGUES" sheetId="5" r:id="rId2"/>
    <sheet name="CMasCONSOLIDADO45" sheetId="6" r:id="rId3"/>
    <sheet name="CATASTRO SERV ALIM CUNA MAS" sheetId="7" r:id="rId4"/>
    <sheet name="HA CONSOLIDADO " sheetId="10" r:id="rId5"/>
    <sheet name="CATASTRO SER ALIM HOGAR ALBERGU" sheetId="8" r:id="rId6"/>
  </sheets>
  <definedNames>
    <definedName name="_xlnm.Print_Area" localSheetId="1">'FORM 213 CUNA MAS Y ALBERGUES'!$A$1:$E$78</definedName>
  </definedNames>
  <calcPr calcId="145621"/>
</workbook>
</file>

<file path=xl/calcChain.xml><?xml version="1.0" encoding="utf-8"?>
<calcChain xmlns="http://schemas.openxmlformats.org/spreadsheetml/2006/main">
  <c r="O58" i="11" l="1"/>
  <c r="M56" i="11"/>
  <c r="J56" i="11"/>
  <c r="G56" i="11"/>
  <c r="D56" i="11"/>
  <c r="O56" i="11" s="1"/>
  <c r="K33" i="11"/>
  <c r="G33" i="11"/>
  <c r="C33" i="11"/>
  <c r="N32" i="11"/>
  <c r="N33" i="11" s="1"/>
  <c r="M32" i="11"/>
  <c r="M33" i="11" s="1"/>
  <c r="L32" i="11"/>
  <c r="L33" i="11" s="1"/>
  <c r="K32" i="11"/>
  <c r="J32" i="11"/>
  <c r="J33" i="11" s="1"/>
  <c r="I32" i="11"/>
  <c r="I33" i="11" s="1"/>
  <c r="H32" i="11"/>
  <c r="H33" i="11" s="1"/>
  <c r="G32" i="11"/>
  <c r="F32" i="11"/>
  <c r="F33" i="11" s="1"/>
  <c r="E32" i="11"/>
  <c r="E33" i="11" s="1"/>
  <c r="D32" i="11"/>
  <c r="D33" i="11" s="1"/>
  <c r="C32" i="11"/>
  <c r="O31" i="11"/>
  <c r="O32" i="11" s="1"/>
  <c r="O33" i="11" s="1"/>
  <c r="O29" i="11"/>
  <c r="O5" i="11"/>
  <c r="O4" i="11"/>
  <c r="BC17" i="6" l="1"/>
  <c r="BC24" i="6"/>
  <c r="BC30" i="10" l="1"/>
  <c r="BC29" i="10"/>
  <c r="BC28" i="10"/>
  <c r="BC27" i="10"/>
  <c r="BC26" i="10"/>
  <c r="BC25" i="10"/>
  <c r="BC24" i="10"/>
  <c r="BC23" i="10"/>
  <c r="BC22" i="10"/>
  <c r="BC21" i="10"/>
  <c r="BC20" i="10"/>
  <c r="BC19" i="10"/>
  <c r="BC18" i="10"/>
  <c r="BC17" i="10"/>
  <c r="BC16" i="10"/>
  <c r="BC15" i="10"/>
  <c r="BC14" i="10"/>
  <c r="BC13" i="10"/>
  <c r="BC12" i="10"/>
  <c r="BC11" i="10"/>
  <c r="BC10" i="10"/>
  <c r="BC9" i="10"/>
  <c r="BC8" i="10"/>
  <c r="BC18" i="6" l="1"/>
  <c r="BC19" i="6"/>
  <c r="BC20" i="6"/>
  <c r="BC21" i="6"/>
  <c r="BC22" i="6"/>
  <c r="BC23" i="6"/>
  <c r="BC25" i="6"/>
  <c r="BC26" i="6"/>
  <c r="BC27" i="6"/>
  <c r="BC28" i="6"/>
  <c r="BC29" i="6"/>
  <c r="BC30" i="6"/>
  <c r="BC31" i="6"/>
  <c r="BC16" i="6"/>
  <c r="BC15" i="6"/>
  <c r="BC14" i="6"/>
  <c r="BC13" i="6"/>
  <c r="BC12" i="6"/>
  <c r="BC11" i="6"/>
  <c r="BC10" i="6"/>
  <c r="BC9" i="6"/>
  <c r="BC8" i="6"/>
</calcChain>
</file>

<file path=xl/comments1.xml><?xml version="1.0" encoding="utf-8"?>
<comments xmlns="http://schemas.openxmlformats.org/spreadsheetml/2006/main">
  <authors>
    <author>Maria Teresa Vera Acosta</author>
  </authors>
  <commentList>
    <comment ref="J8" authorId="0">
      <text>
        <r>
          <rPr>
            <b/>
            <sz val="9"/>
            <color indexed="81"/>
            <rFont val="Tahoma"/>
            <family val="2"/>
          </rPr>
          <t>Maria Teresa Vera Acosta:</t>
        </r>
        <r>
          <rPr>
            <sz val="9"/>
            <color indexed="81"/>
            <rFont val="Tahoma"/>
            <family val="2"/>
          </rPr>
          <t xml:space="preserve">
CUMPLE DIGITAR  "1"
NO CUMPLE DIGITAR "0" O DEJAR VACIO
 </t>
        </r>
      </text>
    </comment>
  </commentList>
</comments>
</file>

<file path=xl/sharedStrings.xml><?xml version="1.0" encoding="utf-8"?>
<sst xmlns="http://schemas.openxmlformats.org/spreadsheetml/2006/main" count="843" uniqueCount="398">
  <si>
    <t>PUNTAJE TOTAL</t>
  </si>
  <si>
    <t>UBICACION</t>
  </si>
  <si>
    <t>INSTALACIONES</t>
  </si>
  <si>
    <t>III</t>
  </si>
  <si>
    <t>IV</t>
  </si>
  <si>
    <t>V</t>
  </si>
  <si>
    <t>VI</t>
  </si>
  <si>
    <t>LIMPIEZA Y DESINFECCION</t>
  </si>
  <si>
    <t>BUENAS PRACTICAS DE MANIPULACION DE ALIMENTOS</t>
  </si>
  <si>
    <t>ALMACENAMIENTO DE ALIMENTOS</t>
  </si>
  <si>
    <t>I</t>
  </si>
  <si>
    <t>II</t>
  </si>
  <si>
    <t>CALIFICACION SANITARIA</t>
  </si>
  <si>
    <t>Nº</t>
  </si>
  <si>
    <t>PUNTAJE</t>
  </si>
  <si>
    <t>PUNTAJE
SI=1 / NO=0</t>
  </si>
  <si>
    <t>ASPECTOS A EVALUAR</t>
  </si>
  <si>
    <t>ESTABLECIMIENTO DE SALUD</t>
  </si>
  <si>
    <t>NOMBRE DEL INSPECTOR</t>
  </si>
  <si>
    <t>DIRECCION</t>
  </si>
  <si>
    <t>DISTRITO</t>
  </si>
  <si>
    <t>TELEFONO</t>
  </si>
  <si>
    <t>ESTADO SANITARIO</t>
  </si>
  <si>
    <t>NOMBRE DEL ESTABLECIMIENTO</t>
  </si>
  <si>
    <t>NOMBRE DEL RESPONSABLE</t>
  </si>
  <si>
    <t>FECHA</t>
  </si>
  <si>
    <t>CONSOLIDADO DE VIGILANCIA SANITARIA A ESTABLECIMIENTOS DE CUNA MAS U HOGARES ALBERGUE</t>
  </si>
  <si>
    <t>CATASTRO DE SERVICIOS ALIMENTARIOS CUNA MAS UNIDAD TERRITORIAL LIMA METROPOLITANA  JURISDICCION LIMA ESTE</t>
  </si>
  <si>
    <t>N°</t>
  </si>
  <si>
    <t>UNIDAD TERRITORIAL</t>
  </si>
  <si>
    <t>CODUBIGEO</t>
  </si>
  <si>
    <t>DEPARTAMENTO</t>
  </si>
  <si>
    <t>PROVINCIA</t>
  </si>
  <si>
    <t xml:space="preserve">EESS </t>
  </si>
  <si>
    <t>SERVICIO ALIMENTARIO</t>
  </si>
  <si>
    <t xml:space="preserve">DIRECCIONES ACTUALIZADAS DE LOS SERVICIOS ALIMENTARIOS </t>
  </si>
  <si>
    <t>REFERENCIAS DE UBICACIÓN DE LOS SERVICIOS ALIMENTARIOS</t>
  </si>
  <si>
    <t>LIMA METROPOLITANA</t>
  </si>
  <si>
    <t>150103</t>
  </si>
  <si>
    <t>LIMA</t>
  </si>
  <si>
    <t>ATE</t>
  </si>
  <si>
    <t xml:space="preserve">C.M.I. MICAELA BASTIDAS </t>
  </si>
  <si>
    <t>RAYITOS DE SOL 2</t>
  </si>
  <si>
    <t>PASAJE EL TRIUNFO MZ S LOTE 23 URBANIZACIÓN MICAELA  BASTIDAS 1 DISTRITO DE ATE</t>
  </si>
  <si>
    <t xml:space="preserve">A 1 CUADRA DEL MERCADO MICAELA BASTIDAS </t>
  </si>
  <si>
    <t>C.S. HORACIO ZEVALLOS</t>
  </si>
  <si>
    <t>JUAN PABLO II</t>
  </si>
  <si>
    <t xml:space="preserve">JUAN PABLO II ASENTAMIENTO HUMANO HORACIO ZEVALLOS GRUPO G MZ G LOTE 13 DISTRITO ATE </t>
  </si>
  <si>
    <t>DISTRITO ATE: CARRETERA CENTRAL CON AV. NICOLAS DE AYLLON Nº 1000 DOBLAR EN AV. HORACIO ZEVALLOS, CONTINUAR HASTA AV.  AV. JAIME ZUBIETA CALDERON, HASTA EL PAREDERO DEL GRUPO G (CALDO DE GALLINA EL CHINO) , DOBLAR A LA IZQUIERDA Y AVANZAR 1 CUADRA Y DOBLAR A LA DERECHA</t>
  </si>
  <si>
    <t>C.S. SANTA CLARA</t>
  </si>
  <si>
    <t>LOMAS DE SANTA CLARA</t>
  </si>
  <si>
    <t xml:space="preserve">ASENTAMIENTO HUMANO LAS LOMAS DE SANTA CLARA MZ. G LOTE 7 DISTRITO ATE </t>
  </si>
  <si>
    <t>DISTRITO ATE: ALTURA DE AV. NICOLAS DE AYLLON 8684 (REL PLAZA) DOBLAR A LA DERECHA POR AV BOLIVAR HASTA EL PARQUE DE SANTA CLARA, CONTINUAR HASTA LA PARROQUIA NUESTRA SEÑORA DEL MONTE CARMELO, DOBLAR A LA DERECHA POR AV. SANTA ROSA, CON CRUCE CON AV. DANIEL ALCIDES CARRION HASTA LOS MERCADOS DE HIJOS DE APURIMAC, DOBLAR AL DERECHA 1 CUADRA Y LUEGO A LA IZQUIERDA Y DESPUES AL DERECGA, AVANZAR 2 CUADRAS HASTA EL LOCAL DE FONCODES.</t>
  </si>
  <si>
    <t>C.S. SEÑOR DE LOS MILAGROS</t>
  </si>
  <si>
    <t>6 DE DICIEMBRE</t>
  </si>
  <si>
    <t>UCV 207 LOTE 50 ZONA R HUAYCAN DISTRITO ATE</t>
  </si>
  <si>
    <t>DISTRITO DE ATE; AV 15 DE JULIO UCV 207,  PASANDO LA FERRETERIA CLAVIAL,  FRENTE DE LA PARROQUIA SAN MARTIN</t>
  </si>
  <si>
    <t>SEÑOR DE LOS MILAGROS 2</t>
  </si>
  <si>
    <t xml:space="preserve">ZONA J  UCV 145 LOCAL COMUNAL S/N  (container). A.H. HUAYCAN DISTRITO ATE </t>
  </si>
  <si>
    <t>DISTRITO ATE: CARRETERA   CENTRAL CON AV. JOSE CARLOS MARIATEGUI, CONTINUAR CON EL CRUCE DE   AV 15 DE JULIO (DOBLAR AL DERECHA) HASTA ESTA EL ULTIMO PARADERO DE LA ZONA K, DOBLAR A LA DERECHA POR CALLE 6 HASTA EL PARADERO MAYO DELA UCV 145</t>
  </si>
  <si>
    <t xml:space="preserve">ANA MARGOTTINI </t>
  </si>
  <si>
    <t>ANA MARGOTTINI: UCV 165-B LOTE 7 ZONA K, HUAYCAN DISTRITO ATE</t>
  </si>
  <si>
    <t xml:space="preserve">DISTRITO DE ATE; AV 15 DE JULIO UCV 165-B, A 1 CUADRA ANTES DE LA CASA NATURISTA PERUANO ITALIANA ANA MARGOTTINI. </t>
  </si>
  <si>
    <t>SANTA ROSA</t>
  </si>
  <si>
    <t>ZONA P UCV 193 LOCAL COMUNAL HUAYCAN DISTRITO ATE</t>
  </si>
  <si>
    <t xml:space="preserve">DISTRITO ATE: CARRETERA   CENTRAL CON AV. JOSE CARLOS MARIATEGUI, CONTINUAR HASTA LA UVC 10 (PASANDO LA CASA DE LA MUJER DE HUAYCAN) HASTA LA CURVA DE LA UCV 193, DOBLAR A LA DERECGA 2 CUADRAS. </t>
  </si>
  <si>
    <t xml:space="preserve">SANTA ROSA DE LIMA </t>
  </si>
  <si>
    <t>ZONA B UCV 39 LOCAL COMUNAL S/N ZONA B HUAYCAN DISTRITO ATE</t>
  </si>
  <si>
    <t xml:space="preserve">DISTRITO ATE: CARRETERA   CENTRAL CON AV. JOSE CARLOS MARIATEGUI, CONTINUAR HASTA EL HOSPITAL DE HUAYCAN, DOBLAR  A LA IZQUIERDA 3 CUADRAS Y AVANZAR 1 CUADRA A LA DE DERECHA. </t>
  </si>
  <si>
    <t xml:space="preserve">WARMICUNA </t>
  </si>
  <si>
    <t xml:space="preserve">ZONA Q  UCV 200 B LOTE 21  HUAYCAN DISTRITO ATE  </t>
  </si>
  <si>
    <t>DISTRITO ATE: CARRETERA   CENTRAL CON AV. JOSE CARLOS MARIATEGUI, CONTINUAR HASTA LA UCV 199, DOBLAR A LA DERECHA AVANZAR 2 CUADRAS, DOBLAR AL IZQUIERDA AVANZAR 2 CUADRAS Y LUEGO A  LA DERECHA 1 CUADRA (PASANDO LA LOZA DEPORTIVA DE LA  UCV 200, AL COSTADO DEL  COMEDOR MELCHORITA)</t>
  </si>
  <si>
    <t>P.S. ALFA Y OMEGA</t>
  </si>
  <si>
    <t>NANCY ASTOCAZA PONCE 2</t>
  </si>
  <si>
    <t>ASENTAMIENTO HUMANO MARÍA PARADO DE BELLIDO Sector 2 MZ. LL LOTE 15 DISTRITO ATE</t>
  </si>
  <si>
    <t xml:space="preserve">DISTRITO ATE: CARRETERA CENTRAL CUADRA 54 CON AV. MARCOS PUENTE LLANOS HASTA CALLE MONTEVERDE  MZ. X LOTE 2 (COLEGIO MARÌA REICH( DOBLAR A LA IZQUIERDA Y AVANZAR 1 CUADRA Y LUEGO A LA DERECHA. </t>
  </si>
  <si>
    <t>CORAZON DE JESUS 2</t>
  </si>
  <si>
    <t>ASENTAMIENTO HUMANO  VIRGEN DE FÁTIMA MZ F LOTE 4 DISTRITO DE ATE. (antes: CONTAINER  Zona Asociacion de Vivienda Raucana  MZ O LOTE 33  ATE)</t>
  </si>
  <si>
    <t xml:space="preserve">DISTRITO ATE: AV. LAS PONCIANAS CRUCE CON AV. LOS EUCALIPTOS MZ. F.( A 2 CUADRAS  DEL  PRONOEI GOTITAS DE AGUA Ò EX BASE MILITAR)  </t>
  </si>
  <si>
    <t>P.S. LA FRATERNIDAD</t>
  </si>
  <si>
    <t>EL SALVADOR</t>
  </si>
  <si>
    <t>LOCAL COMUNAL S/N UCV 171 - B ZONA M, LOTE 76 HUAYCAN, DISTRITO ATE</t>
  </si>
  <si>
    <t>DISTRITO ATE: CRUCE DE AV. JOSE CARLOS MARIATEGUI , AVANZAR HASTA EL OVALO SANTA ROSA, IR A LA MANO DERECHA POR  AV. MARISCAL CACERES HASTA LA CURVA  DE LA ZONA M, DOBLAR A LA DERECHA AVANZAR 3 CUADRAS Y LUEGO DOBLAR A LA IZQUIERDA, HASTA EL FONCODES</t>
  </si>
  <si>
    <t>P.S. SAN ANTONIO DE ATE</t>
  </si>
  <si>
    <t>ANDRES AVELINO CACERES</t>
  </si>
  <si>
    <t>150107</t>
  </si>
  <si>
    <t>CHACLACAYO</t>
  </si>
  <si>
    <t>P.S. HUASCATA</t>
  </si>
  <si>
    <t>SEÑOR DE LOS MILAGROS DE HUASCATA</t>
  </si>
  <si>
    <t>GRUPO 1 LOTE 1 ASENTAMIENTO HUMANO CERRO VECINO HUASCATA DISTRITO CHACLACAYO.</t>
  </si>
  <si>
    <t>CARRETERA CENTRAL KM 23, DOBLAR AL DERECHA POR  AV. MISIONEROS MONFORTIANO</t>
  </si>
  <si>
    <t>150109</t>
  </si>
  <si>
    <t>CIENEGUILLA</t>
  </si>
  <si>
    <t>C.S. TAMBO VIEJO</t>
  </si>
  <si>
    <t>CORAZON DE JESUS DE CIENEGUILLA</t>
  </si>
  <si>
    <t xml:space="preserve"> AV. SOL RADIANTE S/N ASENTAMIENTO HUMANO SOL RADIANTE DISTRITO CIENEGUILLA</t>
  </si>
  <si>
    <t xml:space="preserve">ALTURA DEL ARCO DE ENTRADA A CIENEGUILLA : 1 CUADRA </t>
  </si>
  <si>
    <t>150111</t>
  </si>
  <si>
    <t>EL AGUSTINO</t>
  </si>
  <si>
    <t>C.S. El Agustino</t>
  </si>
  <si>
    <t>LAS NAZARENAS</t>
  </si>
  <si>
    <t>PSJE. LAS NAZARENAS S/N MZ. G -  AAHH. EL INDEPENDIENTE- EL AGUSTINO - LIMA</t>
  </si>
  <si>
    <t>AV RIVA AGÜERO BAJAR PARADERO EL POLLO</t>
  </si>
  <si>
    <t>150118</t>
  </si>
  <si>
    <t>LURIGANCHO -CHOSICA</t>
  </si>
  <si>
    <t>C.S. NIEVERIA del PARAISO</t>
  </si>
  <si>
    <t>LOS NIÑOS DE NIEVERIA</t>
  </si>
  <si>
    <t>LOS NIÑOS DE NIEVERIA: ASOCIACIÓN DE VIVIENDA NIEVERIA, LOCAL COMUNAL S/N DISTRITO LURIGANCHO CHOSICA</t>
  </si>
  <si>
    <t>ALTURA DE LA PLAZA DE NIEVERIA,  REFERENCIA DE GUARDERIA ALECRIM</t>
  </si>
  <si>
    <t>P.S. CARAPONGO</t>
  </si>
  <si>
    <t>PEQUEÑOS TALENTOS</t>
  </si>
  <si>
    <t>ASOC. DE VIVIENDA PECUARIA AGRICOLA DE PROVEEDORES AGRICOLAS HUANCAYO LOCAL COMUNAL S/N LURIGANCHO CHOSICA</t>
  </si>
  <si>
    <t>A 5 CUADRAS DEL MERCADO CENTRAL DE CARAPONGO POR AVENIDA PRINCIPAL</t>
  </si>
  <si>
    <t>P.S. Casa Huerta la Campiña</t>
  </si>
  <si>
    <t>LA ESPERANZA DE CAMPIÑA</t>
  </si>
  <si>
    <t>LA ESPERANZA DE CAMPIÑA: MZ H2 LOTE 24 SECTOR A, AAHH CASA HUERTA LA CAMPIÑA DISTRITO DE LURIGANCHO CHOSICA</t>
  </si>
  <si>
    <t>A LA ALTURA DEL PARADERO DE LAS COMBIS "B"</t>
  </si>
  <si>
    <t xml:space="preserve">P.S. VIRGEN DE CARMEN LA ERA </t>
  </si>
  <si>
    <t>VIRGEN DEL CARMEN</t>
  </si>
  <si>
    <t>ex C.P. VIRGEN DEL CARMEN :LOCAL COMUNAL S/N  2DA ETAPA CENTRO POBLADO VIRGEN DEL CARMEN LA ERA - DISTRITO LURIGANCHO CHOSICA</t>
  </si>
  <si>
    <t>COMEDOR DE INFANTIL PIQUICHA, COSTADO DE LA IGLESIA CATOLICA</t>
  </si>
  <si>
    <t>150728</t>
  </si>
  <si>
    <t>HUAROCHIRI</t>
  </si>
  <si>
    <t>P.S. Mariscal Castilla</t>
  </si>
  <si>
    <t>MARIA INMACULADA 3</t>
  </si>
  <si>
    <t>SAN JUAN DE BELLAVISTA MZ. H LOTE 1B LURIGANCHO CHOSICA</t>
  </si>
  <si>
    <t>A UNA CUADRA DE LOCAL COMUNAL SAN JUAN DE BELLAVISTA</t>
  </si>
  <si>
    <t>P.S. YANACOTO</t>
  </si>
  <si>
    <t>YANACOTO</t>
  </si>
  <si>
    <t>YANACOTO:  MZ 1 -1A CUARTA ZONA AAHH LA RINCONADA DEL BOSQUE YANACOTO- DISTRITO LURIGANCHO CHOSICA</t>
  </si>
  <si>
    <t xml:space="preserve">CARRETERA CENTRAL KM 19 1/2, (FINALIZANDO EL CENTRO EL BOSQUE) </t>
  </si>
  <si>
    <t>150137</t>
  </si>
  <si>
    <t>SANTA ANITA</t>
  </si>
  <si>
    <t>P.S. NOCHETO</t>
  </si>
  <si>
    <t>NOCHETO</t>
  </si>
  <si>
    <t>CA. PORTUGAL 356 MZ L-21  COMITÉ 10 -  AAHH. NOCHETO - SANTA ANITA -LIMA</t>
  </si>
  <si>
    <t>A LA ALTURA DE EVITAMIENTO PARADERO PERALES</t>
  </si>
  <si>
    <t xml:space="preserve"> </t>
  </si>
  <si>
    <t>VIGILANCIA SANITARIA TRIMESTRAL A SERVICIOS ALIMENTARIOS HOGARES ALBERGUES JURISDICCION LIMA ESTE</t>
  </si>
  <si>
    <t>2  Pisos resistentes, lisos o impermeables ( no porosos) fáciles de limpiar, sin grietas o roturas.Codex CAC/RCP 1-1969 REV. 4-2003, 4.2.1 y 4.2.2.  RM Nº 363-2005/MINSA Art. 5 a)</t>
  </si>
  <si>
    <t>3  Paredes lisas, sin grietas,  fáciles de limpiar, (enlucidas) y pintadas con colores claros. Pintura sin plomo ni otro metal pesado. Los angulos entre paredes y suelo abovedados y hermeticos faciles de limpiar. Codex CAC/RCP39/ 1993, 4.3.7. RM Nº 363-2005/MINSA Art. 5 b)</t>
  </si>
  <si>
    <r>
      <t xml:space="preserve">4  Techos faciles de limpiar </t>
    </r>
    <r>
      <rPr>
        <sz val="8"/>
        <color indexed="8"/>
        <rFont val="Arial Narrow"/>
        <family val="2"/>
      </rPr>
      <t>y acabado</t>
    </r>
    <r>
      <rPr>
        <sz val="8"/>
        <rFont val="Arial Narrow"/>
        <family val="2"/>
      </rPr>
      <t xml:space="preserve"> que impida la acumulación de suciedad, condensacion de vapores, formacion de mohos, sai como el desprendimiento de particulas  y hermetico que impide ingreso de plagas y son faciles de  limpiar . Codex CAC/RCP39/ 1993, 4.3.7. RM Nº 363-2005/MINSA Art. 5 c)</t>
    </r>
  </si>
  <si>
    <t>5  Ventanas y otras aberturas (tragaluces, claraboyas etc ) con Bastidores de Malla u otros tipo de protección ( persiana, cortina sanitaria, vidrio) seguros contra plagas, facilmente desmontables  de material que evita acúmulo de suciedad, fáciles de limpiar. Codex CAC/RCP39/ 1993, 4.3.7. RM Nº 363-2005/MINSA Art. 5 d)</t>
  </si>
  <si>
    <t>6 Puertas de superficie lisa y no absorbente, de facil limpieza, con cierre ajustado. No tiene luz inferior o lateral que permita ingreso de plagas. Codex CAC/RCP39/ 1993, 4.3.7. RM Nº 363-2005/MINSA Art. 5 e)</t>
  </si>
  <si>
    <t xml:space="preserve">7  Area o Espacio suficiente en la cocina  para los procesos de preparación de las comidas y que los alimentos sigan un flujo o desplazamiento desde area sucia a area limpia , evitando contaminacion cruzada. Se dividen o separan areas por  espacios o por tiempos de preparación, se  desinfectan superficies al termino de procesos sucios. Codex CAC/RCP39/ 1993, 4.3.6. RM Nº 363-2005/MINSA Art. 5, 20. DS Nº 007-1998-SA, Art. 82b  </t>
  </si>
  <si>
    <t>ACEPTABLE</t>
  </si>
  <si>
    <t>NO ACEPTABLE</t>
  </si>
  <si>
    <t>Ate</t>
  </si>
  <si>
    <t>P.S. SALAMANCA</t>
  </si>
  <si>
    <t>CASA DOMI (INABIF)</t>
  </si>
  <si>
    <t>Av. Evitamiento N° 931, Salamanca, Ate</t>
  </si>
  <si>
    <t>C.M.I. SANTA CLARA</t>
  </si>
  <si>
    <t>CAR SAN RICARDO (INABIF)</t>
  </si>
  <si>
    <t>Av. Pedro Ruiz Gallo N° 1485 (Ref. Km. 9 Carretera Central), Ate</t>
  </si>
  <si>
    <t>Casa De La Gloria (Privada)</t>
  </si>
  <si>
    <t>Calle las Retamas 346-Urb. Recaudadores-Salamanca, Ate</t>
  </si>
  <si>
    <t>Casa Hogar Reyna De La Paz (Privada)</t>
  </si>
  <si>
    <t>Los Quechuas 1220 – Salamanca, Ate</t>
  </si>
  <si>
    <t>Desarrollo, Solidaridad e Investigación Cultural de Hombre- DESOLINDEHO (Privada)</t>
  </si>
  <si>
    <t>Zona I HUAYCAN UCV 139 "C" LOTE 8 , ATE</t>
  </si>
  <si>
    <t>Casa Hogar del Menor en Riesgo El Niño Emanuel (Privada)</t>
  </si>
  <si>
    <t>Zona" A" Huaycan  UCV Nº 8 LT 23  (Av.Ampliación 15 de Julio Lt.3 y 4 Zona J de Huaycan). Referencia a 2 cdras. último paradero de la linea HGK de Huaycan.</t>
  </si>
  <si>
    <t>Chaclacayo</t>
  </si>
  <si>
    <t>Albergue Infantil El Amparo (Privada)</t>
  </si>
  <si>
    <t>Av. Victoria 380-Urb. Santa Ines. Chaclacayo</t>
  </si>
  <si>
    <t>Hogar San Francisco De Asís (Privada)</t>
  </si>
  <si>
    <t>Calle Los Geranios 345 Chaclacayo</t>
  </si>
  <si>
    <t>Hogar Angélica Y Pedro De Osma (Privada)</t>
  </si>
  <si>
    <t>Calle Balaguer Lt.56-Lindero Ñaña (Referencia Colegio Soyer) Chaclacayo</t>
  </si>
  <si>
    <t>Cieneguilla</t>
  </si>
  <si>
    <t>CS I-4 Tambo Viejo</t>
  </si>
  <si>
    <t>CAR CIENEGUILLA (INABIF)</t>
  </si>
  <si>
    <t>Av. Malecón Lurín Mz J-2 Sub lote 30B- Urb Parcelación Segunda Etapa Cieneguilla</t>
  </si>
  <si>
    <t>Casa Hogar New Life Childrens Home (Privada)</t>
  </si>
  <si>
    <t>Calle Capac Yupanqui Mz.F Lt. 3-Tambo Viejo, zona A. Cieneguilla</t>
  </si>
  <si>
    <t>PS I-2 Huaycan de Cieneguilla</t>
  </si>
  <si>
    <t>Centro de Integración de Menores en Abandono HOGAR CIMA (Privada)</t>
  </si>
  <si>
    <t>Av. Felipe de las Casas km 21 s/n, Carretera Lima-Huarochirí Cieneguilla</t>
  </si>
  <si>
    <t>PS I-2 Colca</t>
  </si>
  <si>
    <t>Hogar Mahanaim (Privada)</t>
  </si>
  <si>
    <t>Casa vieja s/n Mz.P Lt.12 Urb. Cieneguilla 2da etapa (Pasando Comisaria, Km.23 1/2 Av. Nueva Toledo de Cieneguilla</t>
  </si>
  <si>
    <t>Aldeas Infantiles Wesfalia Kinderdorf (Privada)</t>
  </si>
  <si>
    <t>Quebrada Molle Alto Km. 27.5 Carretera Lima-Huarochirí (Terminando Av. Nueva Toledo, paradero el Ranchito). Cieneguilla</t>
  </si>
  <si>
    <t>La Molina</t>
  </si>
  <si>
    <t>Asociación de Hogares Nuevo Futuro "Mercedes De Jesús" Perú- Hogar Cuna Mercedes De Jesús (Privada)</t>
  </si>
  <si>
    <t>Calle Paracas 140 Urb. El Sol de la Molina</t>
  </si>
  <si>
    <t>Lurigancho</t>
  </si>
  <si>
    <t>CS I-3 Moyopampa</t>
  </si>
  <si>
    <t>Casa Hogar San Andrés De Chosica (Privada)</t>
  </si>
  <si>
    <t>Av. Lima Sur 674 Lurigancho</t>
  </si>
  <si>
    <t>CS I-3 Chosica</t>
  </si>
  <si>
    <t>Hogar De Gina (Privada)</t>
  </si>
  <si>
    <t>Pasaje El Dorado 5860 Lt.58-60 Chosica</t>
  </si>
  <si>
    <t>HOSP. HUAYCAN</t>
  </si>
  <si>
    <t>Dirección:</t>
  </si>
  <si>
    <t>Distrito:</t>
  </si>
  <si>
    <t>Responsable: ___________________________________Teléfono:________________</t>
  </si>
  <si>
    <r>
      <rPr>
        <b/>
        <sz val="24"/>
        <color theme="1"/>
        <rFont val="Arial"/>
        <family val="2"/>
      </rPr>
      <t>Nombre del Servicio de alimentacion:</t>
    </r>
    <r>
      <rPr>
        <sz val="24"/>
        <color theme="1"/>
        <rFont val="Arial"/>
        <family val="2"/>
      </rPr>
      <t xml:space="preserve"> __________________________________________</t>
    </r>
  </si>
  <si>
    <t>Fecha: _____________________________________________________</t>
  </si>
  <si>
    <t>Georreferenciación: _________________________________________________</t>
  </si>
  <si>
    <t>Recomendaciones</t>
  </si>
  <si>
    <t xml:space="preserve">Personal del EESS: </t>
  </si>
  <si>
    <t>EE.SS.: _____________________________________________________________________</t>
  </si>
  <si>
    <t xml:space="preserve">Iluminación natural, artificial o ambas permite visualizar con claridad las áreas de trabajo y las operaciones que se realizan, de manera segura e higiénica. Las luminarias están protegidas, limpias y protegidas con micas para proteger alimentos y personas, ante posibles roturas. </t>
  </si>
  <si>
    <t>Ventilación suficiente que disipe el calor excesivo, prevenga la condensación del vapor y elimine el aire contaminado. Se sugiere extractor de vapores operativo</t>
  </si>
  <si>
    <t>Dispone de agua potable (por red pública, cisterna, pilón publico) en cantidad y suministro permanente y suficiente para cubrir las necesidades del establecimiento. Cuenta con medios de almacenamiento adecuados (tanque, cisterna, recipientes, bidones  etc.) con protección apropiada contra la contaminación.</t>
  </si>
  <si>
    <t>Lavadero operativo y de uso exclusivo para el lavado de alimentos y utensilios, de material resistente y liso (acero inoxidable ó  mayólica  intacta completa, etc.) con suministro de  Agua Potable  y red de desagüe, en buen estado de conservación  e higiene, y con capacidad de acuerdo con el volumen del servicio. Su ubicación no implica riesgo de contaminación cruzada.</t>
  </si>
  <si>
    <t>Vestuario con espacio suficiente y exclusivo, para el cambio de vestimenta del personal manipulador (ventilado, iluminado, ordenado, higiénico). Ubicado fuera de cocina, almacén y SSHH</t>
  </si>
  <si>
    <t xml:space="preserve">Todas las instalaciones (área de preparación de alimentos, almacén, servicios higiénicos, otros) están limpios, Cuenta y aplica su PROGRAMA DE HIGIENE Y SANEAMIENTO (Procedimientos de limpieza y desinfección de instalaciones, equipos, mobiliario de cocina, utensilios, superficies de trabajo y prevención contra plagas.  </t>
  </si>
  <si>
    <t>La limpieza de reservorios de agua son realizadas cada 06 meses según lo establecido en la normatividad vigente.</t>
  </si>
  <si>
    <t xml:space="preserve">Ausencia de plagas: ROEDORES, INSECTOS, ANIMALES DOMESTICOS Y SILVESTRES U OTRAS PLAGAS, así como de sus excretas. </t>
  </si>
  <si>
    <t xml:space="preserve">Los EQUIPOS e implementos de LIMPIEZA a) Escoba  b) Recogedor c) Depósito con tapa y bolsa interior d) Trapeador, Paño entre otros son exclusivos y están debidamente identificados: para cada área .. </t>
  </si>
  <si>
    <t>Cuentan con RECIPIENTES para disposición y almacenamiento de los RESIDUOS   SOLIDOS (RRSS)) con tapa oscilante o similar de material impermeable, provisto de bolsa plástica en su interior, en número suficiente y convenientemente ubicados. Exclusivos para cada área</t>
  </si>
  <si>
    <t>El acopio de RRSS desechos (orgánicos e inorgánicos ) se realiza en contenedores de capacidad suficiente, en área fuera de donde se manipulan alimentos</t>
  </si>
  <si>
    <t>Las aguas residuales son evacuadas a través de la red de desagüe y estos se encuentran protegidos; herméticos, y en buen estado de funcionamiento</t>
  </si>
  <si>
    <t xml:space="preserve">Cuentan con trampa de grasa convenientemente ubicada en buen estado de conservación y funcionamiento. </t>
  </si>
  <si>
    <t xml:space="preserve">Servicios higiénicos provistos de útiles de higiene (jabón liquido, desinfectante, papel higiénico y papel toalla y recipiente para papel con tapa de palanca y bolsa interior.). </t>
  </si>
  <si>
    <t xml:space="preserve">Los productos químicos y biológicos de limpieza, desinfección, están contenidos en sus dispensadores rotulados e identificados. </t>
  </si>
  <si>
    <t xml:space="preserve">PERSONAL MANIPULADOR </t>
  </si>
  <si>
    <t xml:space="preserve">Manipuladores de alimentos (del área de cocina) usan ropa protectora de color claro, que cubre cabello, mascarilla (que cubre nariz y boca adecuadamente) y calzado apropiado, de uso exclusivo, limpios y en buen estado de conservación. Presentan Higiene Personal adecuada (uñas cortas, limpias y libre de esmalte). No presenta Adornos como sortijas, pulseras, relojes, aretes colgantes etc. </t>
  </si>
  <si>
    <t>Cuentan con LAVADERO EXCLUSIVO PARA EL LAVADO DE MANOS, CONVENIENTEMENTE UBICADO (COCINA Y/O AL INGRESO) provisto de agua potable y DE dispensadores de jabón líquido, papel toalla y desinfectante. Cuentan con instructivo para el lavado y desinfección de manos para recordar el lavado de manos en momentos oportunos:  antes de y durante la preparación de los alimentos, después de utilizar los servicios higiénicos o de manipular material contaminado, y todas las veces que sea necesario. Presenta los Procedimientos Estandarizados para Lavado de Manos (PHS) escritos y publicados.</t>
  </si>
  <si>
    <t xml:space="preserve">Durante la manipulación de alimentos no se observa prácticas inadecuadas e higiene. </t>
  </si>
  <si>
    <t>Se excluye  de la manipulación de alimentos al personal que padece enfermedades  infecto contagiosas: diarreas, heridas visibles (manos y brazos) infectadas o abiertas, otras infecciones cutáneas o llagas o resfríos o gripes, hasta se verifique el buen estado de su salud. Presenta un Registro Diario Salud de todo el personal manipulador. Los manipuladores  de alimentos cuentan con un Control Medico Vigente semestral</t>
  </si>
  <si>
    <t xml:space="preserve">En caso en que el manipulador de alimentos sufra heridas o lesiones leves en las manos (cortes, quemaduras, golpes) son protegidas con vendaje impermeable, para lo cual cuenta con Botiquín de Urgencia equipado. </t>
  </si>
  <si>
    <t>Cuentan con un Programa de Capacitación en PRINCIPIOS GENERALES DE HIGIENE (BUENAS PRACTICAS  DE MANIPULACION DE ALIMENTOS- BPM, PROGRAMAS DE HIGIENE DE ALIMENTOS PHS), y el personal presenta evidencia documentaria de dicha CAPACITACION semestral</t>
  </si>
  <si>
    <t>Utensilios exclusivos e identificados (Tablas de picar y  recipientes) para productos crudos como para cocidos</t>
  </si>
  <si>
    <t>Las sustancias toxicas NUNCA se dosifican con los mismos utensilios que se usan para la preparación de los alimentos, Ni se almacenan en recipientes para ALIMENTOS</t>
  </si>
  <si>
    <t>Las hortalizas y las frutas para consumo directo, antes de su preparación son lavadas y desinfectadas según las instrucciones del fabricante de lejía u otro desinfectante y seguida de un enjuague con agua potable. Las que se consumen cocidas son lavadas cuidadosamente con agua potable</t>
  </si>
  <si>
    <t>El procesamiento de carnes, pescados, mariscos, y vísceras son lavadas con agua potable corriente, antes de someterlas al proceso de cocción. No implica riesgo de contaminación cruzada PARA LOS ALIMENTOS DE CONSUMO FINAL</t>
  </si>
  <si>
    <t>La descongelación de alimentos se realiza en temperatura de  refrigeración o por inmersión (dentro de envase hermético) en agua fría  y son sometidos inmediatamente a cocción. Los alimentos descongelados no son sometidos a nueva congelación</t>
  </si>
  <si>
    <t>Se verifica el grado de cocción de carnes.</t>
  </si>
  <si>
    <t>Las grasas y aceites utilizados no están quemados y son renovados inmediatamente cuando los cambios de color, olor, y / sabor son evidentes</t>
  </si>
  <si>
    <t xml:space="preserve">El Almacén ES EXCLUSIVO PARA ALIMENTOS. El Almacén se encuentra limpio, seco, ventilado y protegido contra el ingreso de roedores, animales domésticos y personas ajenas al servicio. </t>
  </si>
  <si>
    <t>Cuenta con DOCUMENTO (Procedimiento, guía o Instructivo etc.) para la recepción de los alimentos que permita aplicar los criterios de evaluación de calidad para su aceptación o rechazo y cuenta con registros</t>
  </si>
  <si>
    <t xml:space="preserve">Los productos no perecibles y perecibles que no requieren refrigeración se almacenan en recipientes, anaqueles, tarimas o parihuelas y estas se encuentran limpias y conservadas; y la estiba es adecuada: orden, separadas del piso, paredes y techo, con espacios que permitan la higiene, la ventilación y la inspección. </t>
  </si>
  <si>
    <t xml:space="preserve">Los alimentos no perecibles se almacenan en sus envases originales (íntegros, cerrados).Los productos a granel se encuentran en envases tapados y rotulados para su identificación. (fecha de vencimiento, tipo de alimento, número de lote y nombre del fabricante). </t>
  </si>
  <si>
    <t xml:space="preserve">Los alimentos perecibles que requieren refrigeración o de congelación, se encuentran acondicionados y protegidos limpios y en buenas condiciones y protegidos  a fin de evitar  la contaminación cruzada entre ellos. (No existen goteos, están en recipientes tapados).   </t>
  </si>
  <si>
    <t>En la rotación de alimentos aplican el principio PEPS " lo primero en entrar, es lo primero en salir", PVPS “Primero en vencer, primero en salir” y se encuentran dentro del período de vida útil</t>
  </si>
  <si>
    <t>ACEPTABLE           38 - 45</t>
  </si>
  <si>
    <t>NO ACEPTABLE       0 - 37</t>
  </si>
  <si>
    <t>FICHA DE VIGILANCIA SANITARIA A ESTABLECIMIENTOS DE CUNA MAS U HOGARES ALBERGUES</t>
  </si>
  <si>
    <t xml:space="preserve">NOMBRE DEL SERVICIO ALIMENTARIO CUNA MAS </t>
  </si>
  <si>
    <t>C.S. SANTA MARIA DE HUACHIPA</t>
  </si>
  <si>
    <t>SANTA MARIA DE HUACHIPA</t>
  </si>
  <si>
    <t xml:space="preserve">CENTRO POBLADO SANTA MARIA DE HUACHIPA Av. Los Canarios Nro 151 DISTRITO LURIGANCHO CHOSICA </t>
  </si>
  <si>
    <t xml:space="preserve">ASENTAMIENTO HUMANO HORACIO ZEVALLOS GRUPO G MZ G LOTE 13 DISTRITO ATE </t>
  </si>
  <si>
    <t>URBANIZACIÓN MICAELA  BASTIDAS 1 PASAJE EL TRIUNFO MZ S LOTE 23 DISTRITO DE ATE</t>
  </si>
  <si>
    <t>HOSPITAL HUAYCAN</t>
  </si>
  <si>
    <t xml:space="preserve">ASENTAMIENTO HUMANO SOL RADIANTE AV. SOL RADIANTE S/N  DISTRITO CIENEGUILLA (primer paradero Cieneguilla antes de serpentin). </t>
  </si>
  <si>
    <t>suspendido</t>
  </si>
  <si>
    <t>VIRGEN DEL CARMEN LA ERA</t>
  </si>
  <si>
    <t>AAHH. NOCHETO Calle PORTUGAL 356 MZ L-21  COMITÉ 10 -  - SANTA ANITA -LIMA</t>
  </si>
  <si>
    <t>C.P. VIRGEN DEL CARMEN :LOCAL COMUNAL S/N  2DA ETAPA CENTRO POBLADO VIRGEN DEL CARMEN LA ERA - DISTRITO LURIGANCHO CHOSICA</t>
  </si>
  <si>
    <t>ASOCIACIÓN DE VIVIENDA NIEVERIA, LOCAL COMUNAL (CESAL) S/N DISTRITO LURIGANCHO CHOSICA</t>
  </si>
  <si>
    <t xml:space="preserve">PROGRAMA DE VIVIENDA ANDRÉS AVELINO CÁCERES MZ. L LOTE 13 subir escaleras,  DISTRITO ATE </t>
  </si>
  <si>
    <t>PSJE. LAS NAZARENAS S/N MZ. G -  - EL AGUSTINO - LIMA</t>
  </si>
  <si>
    <t>ZONA R   UCV 207 LOTE 50 HUAYCAN DISTRITO ATE</t>
  </si>
  <si>
    <t>ZONA M, UCV 171 - B  LOTE 76  LOCAL COMUNAL S/N A.H. HUAYCAN, DISTRITO ATE</t>
  </si>
  <si>
    <t xml:space="preserve">P.S. MANYLSA </t>
  </si>
  <si>
    <t>P.S. MANYLSA</t>
  </si>
  <si>
    <t>DISTRITO ATE: ALTURA KIMBELY CLCR /CONAFOVICER DESDE AV. NICOLAS DE PIEROLA SEGUIR AL PARADERO FINAL DE COMBIS  CRUCE CON AV.  ANDRES AVELINO  CACERES,  AVANZAR HASTA  EL I.E.INICIAL Nº 212 (2DA ETAPA) CONTINUAR 3 CUADRAS Y DOBLAR A LA DERECHA Y SUBIR ESCALERAS</t>
  </si>
  <si>
    <t xml:space="preserve">PROGRAMA DE VIVIENDA ANDRÉS AVELINO CÁCERES MZ. L LOTE 13 DISTRITO ATE </t>
  </si>
  <si>
    <t>FVSSACM Nº            -2020</t>
  </si>
  <si>
    <t>ACEPTABLE    SI CUMPLE MAYORIA DE ITEMS</t>
  </si>
  <si>
    <t xml:space="preserve">NO ACEPTABLE       SI INCUMPLE AL MENOS UN ITEM DE ALTO RIESGO </t>
  </si>
  <si>
    <t>P.S. LA FRATERNIDAD NIÑO JESUS ZONA X</t>
  </si>
  <si>
    <t>ZONA G  UCV 116 LOTE 33 -  HUAYCAN, Ate</t>
  </si>
  <si>
    <t>NUEVO</t>
  </si>
  <si>
    <t>CORAZON DE JESUS DE ATE</t>
  </si>
  <si>
    <t>ASENTAMIENTO HUMANO  VIRGEN DE FÁTIMA MZ F LOTE 4 DISTRITO DE ATE. ( Altura Mercado  Asoc.Vivienda Raucana)</t>
  </si>
  <si>
    <t>No tiene agua y no funcionaba en marzo 2019</t>
  </si>
  <si>
    <t>SEÑOR DE LOS MILAGROS HUAYCAN</t>
  </si>
  <si>
    <t xml:space="preserve">Establecimiento está ubicado en zonas exentas de contaminación: Olores objetables, humo, polvo u otros contaminantes </t>
  </si>
  <si>
    <t>Pisos solidos de material duradero, impermeables, lavables y antidezlizantes, faciles de limpiar y desinfectar.</t>
  </si>
  <si>
    <t xml:space="preserve">Paredes son lisas, sin grietas,  fáciles de limpiar, (enlucidas) y pintadas con colores claros. Pintura sin plomo ni otro metal pesado. Los angulos entre paredes y suelo abovedados y hermeticos faciles de limpiar. </t>
  </si>
  <si>
    <t>Techos construidos y acabados que impida la acumulación de suciedad y reduzca al minimo la condensacion de vapores, formacion de mohos, asi como el desprendimiento de particulas  y sea faciles de limpiar ademas de hermetico que impide el ingreso de plagas.</t>
  </si>
  <si>
    <t>Ventanas y otras aberturas (tragaluces, claraboyas, etc ) construidas de material que evita acúmulo de suciedad y estan provistas de bastidores de malla seguros contra insectos, facilmente desmontables para su limpieza y mantenimiento.</t>
  </si>
  <si>
    <t>Puertas son de superficie lisa y no absorbente, con cierre ajustado (No tiene luz inferior o lateral que permita el ingreso de plagas) y facil de limpiar.</t>
  </si>
  <si>
    <t xml:space="preserve">Area  de cocina es suficiente para los procesos de preparación de las comidas y que los alimentos sigan un flujo o desplazamiento (definiendo area de operaciónes preliminares, evitando contaminacion cruzada. </t>
  </si>
  <si>
    <t>8  Iluminación (natural o artificial) adecuada permite la realización de operaciones (recepcion , almacenamiento, lavado y presparacion de alimentos )de manera segura e higiénica. Codex CAC/RCP 1/ 1969, Rev 4-2003, 4.4.7. RM Nº 363-2005/MINSA Art. 6   limpias y protegidas con micas para proteger alimentos y personas, ante posibles roturas. Codex CAC/RCP39/ 1993, 4.3.18. RM Nº 363-2005/MINSA Art. 6</t>
  </si>
  <si>
    <t>9  Ventilación suficiente que elimine (disipe) el calor excesivo, prevenga la condensacion del vapor, el ingreso de polvo y facilite elimiacion de aire contaminado. Tiene chimenea con campana extractora de vapores. Codex CAC/RCP39/ 1993, 4.3.19.1 RM Nº 363-2005/MINSA Art. 7</t>
  </si>
  <si>
    <t>10  Dispone de agua potable (por red pública, cisterna, pilon publico) en suministro permanente y suficientes para cubrir las necesidades del establecimiento; y de ser necesario cuenta con medios de almaceanmiento adecuados ( tanque, cisterna, recipientes, bidones  etc)  y estan protegidos contra contaminacion ( Tapados adecuadamente). Codex CAC/RCP39/ 1993, 4.3.12.1; DS Nº 007-1998-SA, Art. 82c. ; RM Nº 363-2005/MINSA Art. 8</t>
  </si>
  <si>
    <t>11  Lavadero operativo y de uso exclusivo para el lavado de alimentos y utensilios, de material resistente y liso (acero inoxidable, cemento pulido mantenido, mayolica  intacta completa, etc.) con suministro de  Agua Potable  y red de desague, en buen estado de conservacion  e higiene, y con capacidad de acuerdo con el volumen del servicio. RM Nº 363-2005/MINSA Art. 20</t>
  </si>
  <si>
    <t>12 VESTUARIO del personal manipulador (ventilado, iluminado, ordenado, higienico.Ubicado fuera de cocina, almacen y SSHH Codex CAC/RCP39/ 1993, 4.3.15 ;RM Nº 363-2005/MINSA Art. 11</t>
  </si>
  <si>
    <t xml:space="preserve">14 Todas las instalaciones estan limpios y ordenados , cuenta y aplica su PROGRAMA DE LIMPIEZA Y DESINFECCION (area de preparación de alimentos, almacén, servicios higiénicos, otros) . Establecimiento limpio y ordenado. Se presentan LIBRES DE  SUCIEDAD VISIBLE TODOS LOS RINCONES DE SUELO Y TECHO, VENTANAS, SUPERFICIES . No hay  inservibles permanentes. Codex CAC/RCP 1/ 1969, Rev 4-2003, 6.2 ; RM Nº 363-2005/MINSA Art.38 </t>
  </si>
  <si>
    <t>15 La limpieza de reservorios de agua son realizados cada 6 meses según lo establecido en la normatividad vigente</t>
  </si>
  <si>
    <t>13 Cuenta con servicios higienicos operativos para los manipuladores, estan fuera del area de manipulacion de alimentos y sin acceso directo a la cocina o al almacen, cuenta a) Inodoro de ceramica vidriada  o letrina sanitaria higienica, Lavatorio y esta provisto de papel higienico y las  facilidades de lavado de mano jabón líquido y papel toalla y papelera a pedal y cuenta con  equipo de limpieza ( escoba ,trapeador, recogedor y tacho con tapa oscilante o similar con bolsa interior) de uso exclusivo de tal area . Codex CAC/RCP 1/ 1969, Rev 4-2003, 6.2; Codex CAC/RCP39/ 1993, 5.2.5 ; DS Nº 007-1998/SA Art. 56. El SSHH esta Limpio, Sin olor desagradable.  RM Nº 363-2005/MINSA Art. 11</t>
  </si>
  <si>
    <t xml:space="preserve">16 Ausencia de plagas: ROEDORES, INSECTOS, ANIMALES DOMESTICOS Y SILVESTRES U OTRAS PLAGAS, asi como sus excretas. Codex CAC/RCP39/1993, 5.5.5.6.1 </t>
  </si>
  <si>
    <t xml:space="preserve">1 Establecimiento ubicado en zonas exentas de contaminación: a) Olores desagradables 1 b) Humo 1 c) Polvo y tierra 1 d) Hierbas y maleza 1 e) infestacciones de plagas 1d Ausencia de agua estancada o servidas. Inundaciones 1f Acceso al establecimiento con vereda en buen estado de conservación. 1h Ausencia de heces /excretas de animales: aves, canes, felinos, otros animales domesticos o no. Codex CAC/RCP39/1993, 4.1;CAC/RCP 1-1969 REV. 4-2003, 4.11; DS Nº 007-1998-SA, Art. 30. RM Nº 363-2005/MINSA Art. 4 </t>
  </si>
  <si>
    <t xml:space="preserve">17 Los EQUIPOS e implementos de LIMPIEZA a) Escoba  b) Recogedor c) Depósito con tapa y bolsa interior d) Trapeador, Paño entre otros son exclusivos y están debidamente identificados: para cada área . </t>
  </si>
  <si>
    <t>18 Cuentan con RECIPIENTES para disposición y almacenamiento de los RESIDUOS   SOLIDOS (RRSS)) con tapa oscilante o similar de material impermeable, provisto de bolsa plástica en su interior, en número suficiente y convenientemente ubicados. Exclusivos para cada área</t>
  </si>
  <si>
    <t>19 El acopio de RRSS desechos (orgánicos e inorgánicos ) se realiza en contenedores de capacidad suficiente, en área fuera de donde se manipulan alimentos</t>
  </si>
  <si>
    <t>20 Las aguas residuales son evacuadas a través de la red de desagüe y estos se encuentran protegidos; herméticos, y en buen estado de funcionamiento</t>
  </si>
  <si>
    <t xml:space="preserve">21 Cuentan con trampa de grasa convenientemente ubicada en buen estado de conservación y funcionamiento. </t>
  </si>
  <si>
    <t xml:space="preserve">22 Servicios higiénicos provistos de útiles de higiene (jabón liquido, desinfectante, papel higiénico y papel toalla y recipiente para papel con tapa de palanca y bolsa interior.). </t>
  </si>
  <si>
    <t xml:space="preserve">23 Los productos químicos y biológicos de limpieza, desinfección, están contenidos en sus dispensadores rotulados e identificados. </t>
  </si>
  <si>
    <t xml:space="preserve">24 Manipuladores de alimentos (del área de cocina) usan ropa protectora de color claro, que cubre cabello, mascarilla (que cubre nariz y boca adecuadamente) y calzado apropiado, de uso exclusivo, limpios y en buen estado de conservación. Presentan Higiene Personal adecuada (uñas cortas, limpias y libre de esmalte). No presenta Adornos como sortijas, pulseras, relojes, aretes colgantes etc. </t>
  </si>
  <si>
    <t>25 Cuentan con LAVADERO EXCLUSIVO PARA EL LAVADO DE MANOS, CONVENIENTEMENTE UBICADO (COCINA Y/O AL INGRESO) provisto de agua potable y DE dispensadores de jabón líquido, papel toalla y desinfectante. Cuentan con instructivo para el lavado y desinfección de manos para recordar el lavado de manos en momentos oportunos:  antes de y durante la preparación de los alimentos, después de utilizar los servicios higiénicos o de manipular material contaminado, y todas las veces que sea necesario. Presenta los Procedimientos Estandarizados para Lavado de Manos (PHS) escritos y publicados.</t>
  </si>
  <si>
    <t xml:space="preserve">26 Durante la manipulación de alimentos no se observa prácticas inadecuadas e higiene. </t>
  </si>
  <si>
    <t xml:space="preserve">28 En caso en que el manipulador de alimentos sufra heridas o lesiones leves en las manos (cortes, quemaduras, golpes) son protegidas con vendaje impermeable, para lo cual cuenta con Botiquín de Urgencia equipado. </t>
  </si>
  <si>
    <t>27 Se excluye  de la manipulación de alimentos al personal que padece enfermedades  infecto contagiosas: diarreas, heridas visibles (manos y brazos) infectadas o abiertas, otras infecciones cutáneas o llagas o resfríos o gripes, hasta se verifique el buen estado de su salud. Presenta un Registro Diario Salud de todo el personal manipulador. Los manipuladores  de alimentos CUENTAN CON UN CONTROL MEDICO VIGENTE SEMESTRAL</t>
  </si>
  <si>
    <t>29 Cuentan con un Programa de Capacitación en PRINCIPIOS GENERALES DE HIGIENE (BUENAS PRACTICAS  DE MANIPULACION DE ALIMENTOS- BPM, PROGRAMAS DE HIGIENE DE ALIMENTOS PHS), y el personal presenta EVIDENCIA DOCUMENTARIA de dicha CAPACITACION semestral</t>
  </si>
  <si>
    <t>EQUIPOS Y UTENSILIOS de material de uso alimentario, cuyo diseño permite su fácil limpieza y desinfección, resistente a la corrosión, no absorbente y que no transmiten sustancias toxicas, olores, ni sabores a los alimentos, en buen estado de conservación e higiene. La capacidad de los EQUIPOS es suficiente para la producción higiénica de los alimentos.</t>
  </si>
  <si>
    <t xml:space="preserve">Equipos y Utensilios limpios y desinfectados, protegidos de la contaminación. </t>
  </si>
  <si>
    <t>30 EQUIPOS Y UTENSILIOS de material de uso alimentario, cuyo diseño permite su fácil limpieza y desinfección, resistente a la corrosión, no absorbente y que no transmiten sustancias toxicas, olores, ni sabores a los alimentos, en buen estado de conservación e higiene. La capacidad de los EQUIPOS es suficiente para la producción higiénica de los alimentos.</t>
  </si>
  <si>
    <t>31 Utensilios exclusivos e identificados (Tablas de picar y  recipientes) para productos crudos como para cocidos</t>
  </si>
  <si>
    <t xml:space="preserve">32 Equipos y Utensilios limpios y desinfectados, protegidos de la contaminación. </t>
  </si>
  <si>
    <t>33 Las sustancias toxicas NUNCA se dosifican con los mismos utensilios que se usan para la preparación de los alimentos, Ni se almacenan en recipientes para ALIMENTOS</t>
  </si>
  <si>
    <t>34 Las hortalizas y las frutas para consumo directo, antes de su preparación son lavadas y desinfectadas según las instrucciones del fabricante de lejía u otro desinfectante y seguida de un enjuague con agua potable. Las que se consumen cocidas son lavadas cuidadosamente con agua potable</t>
  </si>
  <si>
    <t>35 El procesamiento de carnes, pescados, mariscos, y vísceras son lavadas con agua potable corriente, antes de someterlas al proceso de cocción. No implica riesgo de contaminación cruzada PARA LOS ALIMENTOS DE CONSUMO FINAL</t>
  </si>
  <si>
    <t>36 La descongelación de alimentos se realiza en temperatura de  refrigeración o por inmersión (dentro de envase hermético) en agua fría  y son sometidos inmediatamente a cocción. Los alimentos descongelados no son sometidos a nueva congelación</t>
  </si>
  <si>
    <t>37 Se verifica el grado de cocción de carnes.</t>
  </si>
  <si>
    <t>38 Las grasas y aceites utilizados no están quemados y son renovados inmediatamente cuando los cambios de color, olor, y / sabor son evidentes</t>
  </si>
  <si>
    <t>Los productos químicos y biológicos de limpieza y desinfección así como  otras sustancias toxicas ( pinturas, desinfectantes, insecticidas, combustibles), entre otros, son almacenados en un ambiente separado, seguro (con llave o candado) y alejado de los alimentos. Manipulado por personal capacitado.</t>
  </si>
  <si>
    <t xml:space="preserve">    TIPO DE ESTABLECIMIENTO:      SERVICIO ALIMENTACION CUNA MAS    (        )                   SERVICIO ALIMENTACION DE HOGAR ALBERGUE     (        )</t>
  </si>
  <si>
    <t>Hora inicio:</t>
  </si>
  <si>
    <t>Hora termino:</t>
  </si>
  <si>
    <t xml:space="preserve">     Formulario DSAIA-DIRIS LE- 2019  Actualizado  En base al FORMULARIO-CENAN-DECYTA -214- Edición Nº 4  Aprobado con Memorandum Nº 033-2019-DECYTA-CENAN/INS 22/03/2019</t>
  </si>
  <si>
    <t>RECOMENDACIÓN</t>
  </si>
  <si>
    <t xml:space="preserve">39 El Almacén ES EXCLUSIVO PARA ALIMENTOS. El Almacén se encuentra limpio, seco, ventilado y protegido contra el ingreso de roedores, animales domésticos y personas ajenas al servicio. </t>
  </si>
  <si>
    <t>40 Cuenta con DOCUMENTO (Procedimiento, guía o Instructivo etc.) para la recepción de los alimentos que permita aplicar los criterios de evaluación de calidad para su aceptación o rechazo y cuenta con registros</t>
  </si>
  <si>
    <t xml:space="preserve">41 Los productos no perecibles y perecibles que no requieren refrigeración se almacenan en recipientes, anaqueles, tarimas o parihuelas y estas se encuentran limpias y conservadas; y la estiba es adecuada: orden, separadas del piso, paredes y techo, con espacios que permitan la higiene, la ventilación y la inspección. </t>
  </si>
  <si>
    <t xml:space="preserve">42 Los alimentos no perecibles se almacenan en sus envases originales (íntegros, cerrados).Los productos a granel se encuentran en envases tapados y rotulados para su identificación. (fecha de vencimiento, tipo de alimento, número de lote y nombre del fabricante). </t>
  </si>
  <si>
    <t xml:space="preserve">43 Los alimentos perecibles que requieren refrigeración o de congelación, se encuentran acondicionados y protegidos limpios y en buenas condiciones y protegidos  a fin de evitar  la contaminación cruzada entre ellos. (No existen goteos, están en recipientes tapados).   </t>
  </si>
  <si>
    <t>44 En la rotación de alimentos aplican el principio PEPS " lo primero en entrar, es lo primero en salir", PVPS “Primero en vencer, primero en salir” y se encuentran dentro del período de vida útil</t>
  </si>
  <si>
    <t>45 Los productos químicos y biológicos de limpieza y desinfección así como  otras sustancias toxicas ( pinturas, desinfectantes, insecticidas, combustibles), entre otros, son almacenados en un ambiente separado, seguro (con llave o candado) y alejado de los alimentos. Manipulado por personal capacitado.</t>
  </si>
  <si>
    <t>I.  UBICACIÓN</t>
  </si>
  <si>
    <t>II .  INSTALACIONES</t>
  </si>
  <si>
    <t>III.   LIMPIEZA Y DESINFECCION</t>
  </si>
  <si>
    <t>IV.   PERSONAL MANIPULADOR DE ALIMENTOS</t>
  </si>
  <si>
    <t>V.  BUENAS PRACTICAS DE MANIPULACION DE ALIMENTOS</t>
  </si>
  <si>
    <t xml:space="preserve">VI.  ALMACENAMIENTO DE ALIMENTOS </t>
  </si>
  <si>
    <t xml:space="preserve">Cuenta con servicios higiénicos operativos para los manipuladores, en buen estado de conservación , iluminado, ventilado sin acceso directo a la cocina o al almacén. </t>
  </si>
  <si>
    <t>2 Pisos solidos de material duradero, impermeables, lavables y antidezlizantes, faciles de limpiar y desinfectar.</t>
  </si>
  <si>
    <t xml:space="preserve">3 Paredes son lisas, sin grietas,  fáciles de limpiar, (enlucidas) y pintadas con colores claros. Pintura sin plomo ni otro metal pesado. Los angulos entre paredes y suelo abovedados y hermeticos faciles de limpiar. </t>
  </si>
  <si>
    <t>4 Techos construidos y acabados que impida la acumulación de suciedad y reduzca al minimo la condensacion de vapores, formacion de mohos, asi como el desprendimiento de particulas  y sea faciles de limpiar ademas de hermetico que impide el ingreso de plagas.</t>
  </si>
  <si>
    <t>5 Ventanas y otras aberturas (tragaluces, claraboyas, etc ) construidas de material que evita acúmulo de suciedad y estan provistas de bastidores de malla seguros contra insectos, facilmente desmontables para su limpieza y mantenimiento.</t>
  </si>
  <si>
    <t>6 Puertas son de superficie lisa y no absorbente, con cierre ajustado (No tiene luz inferior o lateral que permita el ingreso de plagas) y facil de limpiar.</t>
  </si>
  <si>
    <t xml:space="preserve">7 Area  de cocina es suficiente para los procesos de preparación de las comidas y que los alimentos sigan un flujo o desplazamiento (definiendo area de operaciónes preliminares, evitando contaminacion cruzada. </t>
  </si>
  <si>
    <t xml:space="preserve">8 Iluminación natural, artificial o ambas permite visualizar con claridad las áreas de trabajo y las operaciones que se realizan, de manera segura e higiénica. Las luminarias están protegidas, limpias y protegidas con micas para proteger alimentos y personas, ante posibles roturas. </t>
  </si>
  <si>
    <t>9 Ventilación suficiente que disipe el calor excesivo, prevenga la condensación del vapor y elimine el aire contaminado. Se sugiere extractor de vapores operativo</t>
  </si>
  <si>
    <t>10 Dispone de agua potable (por red pública, cisterna, pilón publico) en cantidad y suministro permanente y suficiente para cubrir las necesidades del establecimiento. Cuenta con medios de almacenamiento adecuados (tanque, cisterna, recipientes, bidones  etc.) con protección apropiada contra la contaminación.</t>
  </si>
  <si>
    <t>11 Lavadero operativo y de uso exclusivo para el lavado de alimentos y utensilios, de material resistente y liso (acero inoxidable ó  mayólica  intacta completa, etc.) con suministro de  Agua Potable  y red de desagüe, en buen estado de conservación  e higiene, y con capacidad de acuerdo con el volumen del servicio. Su ubicación no implica riesgo de contaminación cruzada.</t>
  </si>
  <si>
    <t>12 Vestuario con espacio suficiente y exclusivo, para el cambio de vestimenta del personal manipulador (ventilado, iluminado, ordenado, higiénico). Ubicado fuera de cocina, almacén y SSHH</t>
  </si>
  <si>
    <t xml:space="preserve">13 Cuenta con servicios higiénicos operativos para los manipuladores, en buen estado de conservación , iluminado, ventilado sin acceso directo a la cocina o al almacén. </t>
  </si>
  <si>
    <t>10 Gestionar cloracion de agua a nivel  0.5 a 1.0 ppm según Norma Sanitaria  25 Mantenimiento del desague de lavadero de manos con filtracion. 30 Renovar cocina porque estructura esta oxidada. 40 Implantar procedimiento para recepción de los alimentos que permita aplicar criterios de calidad para la aceptación o rechazo de ingresos</t>
  </si>
  <si>
    <t>25 Cuentan con LAVADERO EXCLUSIVO PARA EL LAVADO DE MANOS, CONVENIENTEMENTE UBICADO (COCINA Y/O AL INGRESO) provisto de agua potable y de dispensadores de jabón líquido, papel toalla y desinfectante. Cuentan con instructivo para el lavado y desinfección de manos para recordar el lavado de manos en momentos oportunos:  antes de y durante la preparación de los alimentos, después de utilizar los servicios higiénicos o de manipular material contaminado, y todas las veces que sea necesario. Presenta los Procedimientos Estandarizados para Lavado de Manos (PHS) escritos y publicados.</t>
  </si>
  <si>
    <t>30/02/2020</t>
  </si>
  <si>
    <t>EJEMPLO</t>
  </si>
  <si>
    <t xml:space="preserve">PROGRAMACION ANUAL 2020 DE  INSPECCION SANITARIA DE SERVICIOS DE ALIMENTACION CUNA MAS EN LA JURISDICCION LIMA ESTE </t>
  </si>
  <si>
    <t>enero</t>
  </si>
  <si>
    <t>feb</t>
  </si>
  <si>
    <t>mar</t>
  </si>
  <si>
    <t>abr</t>
  </si>
  <si>
    <t>mayo</t>
  </si>
  <si>
    <t>jun</t>
  </si>
  <si>
    <t>jul</t>
  </si>
  <si>
    <t>ago</t>
  </si>
  <si>
    <t>set</t>
  </si>
  <si>
    <t>oct</t>
  </si>
  <si>
    <t>nov</t>
  </si>
  <si>
    <t>dic</t>
  </si>
  <si>
    <t>EESS</t>
  </si>
  <si>
    <t>servicio alimentario cuna mas</t>
  </si>
  <si>
    <t>evaluacion nutricional de la racion</t>
  </si>
  <si>
    <t>X</t>
  </si>
  <si>
    <t>D</t>
  </si>
  <si>
    <t>SEÑOR DE LOS MILAGROS DE HUAYCAN</t>
  </si>
  <si>
    <t>ANA MARGOTTINI  2</t>
  </si>
  <si>
    <t>P.S. FRATERNIDAD DEL NIÑO JESUS</t>
  </si>
  <si>
    <t>MARIA INMACULADA 4</t>
  </si>
  <si>
    <t>HOSPITAL Huaycán</t>
  </si>
  <si>
    <t>ALMACENES MUNICIPALES</t>
  </si>
  <si>
    <t>DSAIA Y /O UBG</t>
  </si>
  <si>
    <t>SERVICIOS ALIMENTARIOS CUNA MAS</t>
  </si>
  <si>
    <t>DSAIA</t>
  </si>
  <si>
    <t>POI 2020</t>
  </si>
  <si>
    <t>TODO DSAIA</t>
  </si>
  <si>
    <t>TODOS EESS+DSAIA+UBG</t>
  </si>
  <si>
    <t>D= DSAIA   (DIRECCION SALUD AMBIENTAL E INOCUIDAD ALIMENTARIA) DE DIRIS LIMA ESTE</t>
  </si>
  <si>
    <t>EESS= ESTABLECIMIENTOS DE SALUD</t>
  </si>
  <si>
    <t>UBG= UNIDAD BASICA DE GESTION DE SALUD</t>
  </si>
  <si>
    <t xml:space="preserve">PROGRAMACION ANUAL 2020 DE  INSPECCION SANITARIA ALMACENES MUNICIPALES ALIMENTOS PVL EN JURISDICCION LIMA ESTE </t>
  </si>
  <si>
    <t xml:space="preserve">RESPONSABLE VIGILANCIA </t>
  </si>
  <si>
    <t>ALMACEN MUNICIPAL DEL PVL</t>
  </si>
  <si>
    <t>UBG SANTA ANITA- EL AGUSTINO  / DIRIS</t>
  </si>
  <si>
    <t>UBG LA MOLINA -CIENEGUIILLA  / DIRIS</t>
  </si>
  <si>
    <t>LA MOLINA</t>
  </si>
  <si>
    <t>UGG LURIGANCHO-CHACALACAYO/ DIRIS</t>
  </si>
  <si>
    <t>UBG ATE / DIRIS</t>
  </si>
  <si>
    <t>LURIGANCHO --CHOSICA</t>
  </si>
  <si>
    <t>META DSAIA</t>
  </si>
  <si>
    <t>TODOS EESS+UBG+DSAIA</t>
  </si>
  <si>
    <t>TRIMESTRAL</t>
  </si>
  <si>
    <t>C.S. LOPEZ SILVA</t>
  </si>
  <si>
    <t>C.S. EL PROGRESO</t>
  </si>
  <si>
    <t>C.S. MUSA</t>
  </si>
  <si>
    <t xml:space="preserve">ES OBLIGATORIO Y SE PRIORIZA LOS DE INABIF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</si>
</sst>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0.0"/>
  </numFmts>
  <fonts count="80" x14ac:knownFonts="1">
    <font>
      <sz val="11"/>
      <color theme="1"/>
      <name val="Calibri"/>
      <family val="2"/>
      <scheme val="minor"/>
    </font>
    <font>
      <sz val="10"/>
      <name val="Calibri"/>
      <family val="2"/>
      <scheme val="minor"/>
    </font>
    <font>
      <sz val="16"/>
      <color theme="1"/>
      <name val="Arial"/>
      <family val="2"/>
    </font>
    <font>
      <sz val="10"/>
      <color theme="1"/>
      <name val="Arial"/>
      <family val="2"/>
    </font>
    <font>
      <b/>
      <sz val="10"/>
      <color theme="1"/>
      <name val="Arial"/>
      <family val="2"/>
    </font>
    <font>
      <b/>
      <sz val="14"/>
      <color theme="1"/>
      <name val="Arial"/>
      <family val="2"/>
    </font>
    <font>
      <sz val="14"/>
      <color theme="1"/>
      <name val="Arial"/>
      <family val="2"/>
    </font>
    <font>
      <b/>
      <sz val="16"/>
      <color theme="1"/>
      <name val="Arial"/>
      <family val="2"/>
    </font>
    <font>
      <b/>
      <sz val="20"/>
      <color theme="1"/>
      <name val="Arial"/>
      <family val="2"/>
    </font>
    <font>
      <sz val="20"/>
      <color theme="1"/>
      <name val="Arial"/>
      <family val="2"/>
    </font>
    <font>
      <sz val="11"/>
      <name val="Calibri"/>
      <family val="2"/>
      <scheme val="minor"/>
    </font>
    <font>
      <b/>
      <sz val="11"/>
      <name val="Arial Narrow"/>
      <family val="2"/>
    </font>
    <font>
      <b/>
      <sz val="11"/>
      <color theme="1"/>
      <name val="Calibri"/>
      <family val="2"/>
      <scheme val="minor"/>
    </font>
    <font>
      <b/>
      <sz val="8"/>
      <color theme="1"/>
      <name val="Arial"/>
      <family val="2"/>
    </font>
    <font>
      <b/>
      <sz val="7"/>
      <color theme="1"/>
      <name val="Arial"/>
      <family val="2"/>
    </font>
    <font>
      <sz val="8"/>
      <color rgb="FF414041"/>
      <name val="Arial"/>
      <family val="2"/>
    </font>
    <font>
      <b/>
      <sz val="8.5"/>
      <name val="Arial"/>
      <family val="2"/>
    </font>
    <font>
      <b/>
      <sz val="7"/>
      <color theme="1"/>
      <name val="Tahoma"/>
      <family val="2"/>
    </font>
    <font>
      <b/>
      <sz val="20"/>
      <name val="Arial"/>
      <family val="2"/>
    </font>
    <font>
      <b/>
      <sz val="11"/>
      <name val="Arial"/>
      <family val="2"/>
    </font>
    <font>
      <b/>
      <sz val="9"/>
      <name val="Arial"/>
      <family val="2"/>
    </font>
    <font>
      <b/>
      <sz val="9"/>
      <color theme="1"/>
      <name val="Arial"/>
      <family val="2"/>
    </font>
    <font>
      <b/>
      <sz val="10"/>
      <name val="Arial"/>
      <family val="2"/>
    </font>
    <font>
      <sz val="10"/>
      <name val="Arial"/>
      <family val="2"/>
    </font>
    <font>
      <sz val="8"/>
      <color theme="1"/>
      <name val="Arial"/>
      <family val="2"/>
    </font>
    <font>
      <sz val="10"/>
      <color rgb="FFFF0000"/>
      <name val="Arial"/>
      <family val="2"/>
    </font>
    <font>
      <sz val="10"/>
      <color indexed="8"/>
      <name val="Calibri"/>
      <family val="2"/>
      <scheme val="minor"/>
    </font>
    <font>
      <b/>
      <sz val="18"/>
      <color rgb="FF0070C0"/>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6"/>
      <color rgb="FFFF0000"/>
      <name val="Calibri"/>
      <family val="2"/>
      <scheme val="minor"/>
    </font>
    <font>
      <b/>
      <sz val="11"/>
      <color rgb="FFFF0000"/>
      <name val="Calibri"/>
      <family val="2"/>
      <scheme val="minor"/>
    </font>
    <font>
      <sz val="12"/>
      <color theme="1"/>
      <name val="Calibri"/>
      <family val="2"/>
      <scheme val="minor"/>
    </font>
    <font>
      <sz val="8"/>
      <color theme="1"/>
      <name val="Calibri"/>
      <family val="2"/>
      <scheme val="minor"/>
    </font>
    <font>
      <sz val="8"/>
      <name val="Arial Narrow"/>
      <family val="2"/>
    </font>
    <font>
      <sz val="8"/>
      <color indexed="8"/>
      <name val="Arial Narrow"/>
      <family val="2"/>
    </font>
    <font>
      <sz val="8"/>
      <color theme="1"/>
      <name val="Arial Narrow"/>
      <family val="2"/>
    </font>
    <font>
      <b/>
      <sz val="8"/>
      <color theme="1"/>
      <name val="Calibri"/>
      <family val="2"/>
      <scheme val="minor"/>
    </font>
    <font>
      <b/>
      <sz val="11"/>
      <name val="Calibri"/>
      <family val="2"/>
      <scheme val="minor"/>
    </font>
    <font>
      <b/>
      <sz val="12"/>
      <name val="Calibri"/>
      <family val="2"/>
      <scheme val="minor"/>
    </font>
    <font>
      <b/>
      <sz val="8"/>
      <name val="Calibri"/>
      <family val="2"/>
      <scheme val="minor"/>
    </font>
    <font>
      <b/>
      <sz val="11"/>
      <color indexed="8"/>
      <name val="Arial"/>
      <family val="2"/>
    </font>
    <font>
      <sz val="12"/>
      <color rgb="FF000000"/>
      <name val="Arial"/>
      <family val="2"/>
    </font>
    <font>
      <sz val="14"/>
      <color theme="1"/>
      <name val="Calibri"/>
      <family val="2"/>
      <scheme val="minor"/>
    </font>
    <font>
      <sz val="11"/>
      <color indexed="8"/>
      <name val="Arial"/>
      <family val="2"/>
    </font>
    <font>
      <sz val="10"/>
      <color rgb="FFFF0000"/>
      <name val="Calibri"/>
      <family val="2"/>
      <scheme val="minor"/>
    </font>
    <font>
      <b/>
      <sz val="12"/>
      <color theme="1"/>
      <name val="Calibri"/>
      <family val="2"/>
      <scheme val="minor"/>
    </font>
    <font>
      <b/>
      <sz val="8"/>
      <name val="Arial"/>
      <family val="2"/>
    </font>
    <font>
      <b/>
      <sz val="18"/>
      <color theme="1"/>
      <name val="Arial"/>
      <family val="2"/>
    </font>
    <font>
      <sz val="22"/>
      <color theme="1"/>
      <name val="Arial"/>
      <family val="2"/>
    </font>
    <font>
      <sz val="22"/>
      <name val="Arial"/>
      <family val="2"/>
    </font>
    <font>
      <sz val="24"/>
      <color theme="1"/>
      <name val="Arial"/>
      <family val="2"/>
    </font>
    <font>
      <b/>
      <sz val="24"/>
      <color theme="1"/>
      <name val="Arial"/>
      <family val="2"/>
    </font>
    <font>
      <b/>
      <sz val="28"/>
      <color theme="1"/>
      <name val="Arial"/>
      <family val="2"/>
    </font>
    <font>
      <sz val="11"/>
      <color theme="0"/>
      <name val="Calibri"/>
      <family val="2"/>
      <scheme val="minor"/>
    </font>
    <font>
      <b/>
      <sz val="10"/>
      <color rgb="FF00B050"/>
      <name val="Arial"/>
      <family val="2"/>
    </font>
    <font>
      <b/>
      <sz val="10"/>
      <color rgb="FFFF0000"/>
      <name val="Arial"/>
      <family val="2"/>
    </font>
    <font>
      <b/>
      <sz val="22"/>
      <color theme="1"/>
      <name val="Arial"/>
      <family val="2"/>
    </font>
    <font>
      <sz val="11"/>
      <color theme="1"/>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sz val="8"/>
      <name val="Arial"/>
      <family val="2"/>
    </font>
    <font>
      <sz val="11"/>
      <color theme="1"/>
      <name val="Calibri"/>
      <family val="2"/>
      <scheme val="minor"/>
    </font>
    <font>
      <b/>
      <sz val="18"/>
      <color theme="1"/>
      <name val="Calibri"/>
      <family val="2"/>
      <scheme val="minor"/>
    </font>
    <font>
      <b/>
      <sz val="20"/>
      <name val="Calibri"/>
      <family val="2"/>
      <scheme val="minor"/>
    </font>
    <font>
      <b/>
      <sz val="16"/>
      <name val="Calibri"/>
      <family val="2"/>
      <scheme val="minor"/>
    </font>
    <font>
      <sz val="9"/>
      <name val="Calibri"/>
      <family val="2"/>
      <scheme val="minor"/>
    </font>
    <font>
      <sz val="12"/>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b/>
      <sz val="14"/>
      <color rgb="FF002060"/>
      <name val="Calibri"/>
      <family val="2"/>
      <scheme val="minor"/>
    </font>
    <font>
      <b/>
      <sz val="12"/>
      <color rgb="FFFF0000"/>
      <name val="Calibri"/>
      <family val="2"/>
      <scheme val="minor"/>
    </font>
    <font>
      <b/>
      <sz val="16"/>
      <color theme="1"/>
      <name val="Calibri"/>
      <family val="2"/>
      <scheme val="minor"/>
    </font>
    <font>
      <b/>
      <sz val="12"/>
      <color rgb="FF0070C0"/>
      <name val="Calibri"/>
      <family val="2"/>
      <scheme val="minor"/>
    </font>
    <font>
      <sz val="16"/>
      <color theme="1"/>
      <name val="Calibri"/>
      <family val="2"/>
      <scheme val="minor"/>
    </font>
    <font>
      <sz val="8"/>
      <color rgb="FFFF0000"/>
      <name val="Arial"/>
      <family val="2"/>
    </font>
  </fonts>
  <fills count="2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00FF00"/>
        <bgColor indexed="64"/>
      </patternFill>
    </fill>
    <fill>
      <patternFill patternType="solid">
        <fgColor rgb="FFFF99FF"/>
        <bgColor indexed="64"/>
      </patternFill>
    </fill>
    <fill>
      <patternFill patternType="solid">
        <fgColor rgb="FFFF9900"/>
        <bgColor indexed="64"/>
      </patternFill>
    </fill>
    <fill>
      <patternFill patternType="solid">
        <fgColor theme="0" tint="-4.9989318521683403E-2"/>
        <bgColor indexed="64"/>
      </patternFill>
    </fill>
    <fill>
      <patternFill patternType="solid">
        <fgColor rgb="FFFFCCFF"/>
        <bgColor indexed="64"/>
      </patternFill>
    </fill>
    <fill>
      <patternFill patternType="solid">
        <fgColor rgb="FF99FF99"/>
        <bgColor indexed="64"/>
      </patternFill>
    </fill>
    <fill>
      <patternFill patternType="solid">
        <fgColor theme="5" tint="0.59996337778862885"/>
        <bgColor indexed="64"/>
      </patternFill>
    </fill>
    <fill>
      <patternFill patternType="solid">
        <fgColor rgb="FFD0EAB8"/>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s>
  <cellStyleXfs count="3">
    <xf numFmtId="0" fontId="0" fillId="0" borderId="0"/>
    <xf numFmtId="43" fontId="65" fillId="0" borderId="0" applyFont="0" applyFill="0" applyBorder="0" applyAlignment="0" applyProtection="0"/>
    <xf numFmtId="0" fontId="23" fillId="0" borderId="0"/>
  </cellStyleXfs>
  <cellXfs count="310">
    <xf numFmtId="0" fontId="0" fillId="0" borderId="0" xfId="0"/>
    <xf numFmtId="0" fontId="3" fillId="0" borderId="0" xfId="0" applyFont="1"/>
    <xf numFmtId="0" fontId="3" fillId="0" borderId="0" xfId="0" applyFont="1" applyBorder="1"/>
    <xf numFmtId="0" fontId="3" fillId="0" borderId="1" xfId="0" applyFont="1" applyBorder="1"/>
    <xf numFmtId="0" fontId="3" fillId="0" borderId="2" xfId="0" applyFont="1" applyBorder="1"/>
    <xf numFmtId="0" fontId="7" fillId="0" borderId="0" xfId="0" applyFont="1" applyAlignment="1">
      <alignment horizontal="center" wrapText="1"/>
    </xf>
    <xf numFmtId="0" fontId="8" fillId="0" borderId="1" xfId="0" applyFont="1" applyBorder="1" applyAlignment="1">
      <alignment horizontal="center" vertical="center"/>
    </xf>
    <xf numFmtId="0" fontId="7" fillId="0" borderId="0" xfId="0" applyFont="1" applyAlignment="1">
      <alignment horizontal="justify"/>
    </xf>
    <xf numFmtId="0" fontId="3" fillId="0" borderId="0" xfId="0" applyFont="1" applyAlignment="1">
      <alignment horizontal="justify"/>
    </xf>
    <xf numFmtId="0" fontId="9" fillId="0" borderId="0" xfId="0" applyFont="1" applyAlignment="1">
      <alignment horizontal="left" vertical="center"/>
    </xf>
    <xf numFmtId="0" fontId="9" fillId="0" borderId="0" xfId="0" applyFont="1"/>
    <xf numFmtId="0" fontId="9" fillId="0" borderId="0" xfId="0" applyFont="1" applyAlignment="1">
      <alignment horizontal="left" vertical="justify"/>
    </xf>
    <xf numFmtId="0" fontId="9" fillId="0" borderId="0" xfId="0" applyFont="1" applyAlignment="1">
      <alignment vertical="center"/>
    </xf>
    <xf numFmtId="0" fontId="8" fillId="0" borderId="2" xfId="0" applyFont="1" applyBorder="1" applyAlignment="1">
      <alignment horizontal="center" vertical="center"/>
    </xf>
    <xf numFmtId="0" fontId="1" fillId="0" borderId="0" xfId="0" applyFont="1" applyBorder="1" applyAlignment="1"/>
    <xf numFmtId="0" fontId="1" fillId="0" borderId="0" xfId="0" applyFont="1" applyBorder="1" applyAlignment="1">
      <alignment horizontal="center"/>
    </xf>
    <xf numFmtId="0" fontId="10" fillId="0" borderId="0" xfId="0" applyFont="1" applyBorder="1" applyAlignment="1"/>
    <xf numFmtId="0" fontId="10" fillId="0" borderId="0" xfId="0" applyFont="1" applyBorder="1" applyAlignment="1">
      <alignment horizontal="center"/>
    </xf>
    <xf numFmtId="0" fontId="11" fillId="0" borderId="0" xfId="0" applyFont="1"/>
    <xf numFmtId="0" fontId="10" fillId="0" borderId="0" xfId="0" applyFont="1" applyBorder="1" applyAlignment="1">
      <alignment horizontal="left"/>
    </xf>
    <xf numFmtId="0" fontId="11" fillId="0" borderId="0" xfId="0" applyFont="1" applyBorder="1"/>
    <xf numFmtId="0" fontId="1" fillId="0" borderId="0" xfId="0" applyFont="1" applyBorder="1" applyAlignment="1">
      <alignment horizontal="center"/>
    </xf>
    <xf numFmtId="0" fontId="8" fillId="0" borderId="4" xfId="0" applyFont="1" applyBorder="1" applyAlignment="1">
      <alignment horizontal="center" vertical="center"/>
    </xf>
    <xf numFmtId="0" fontId="5" fillId="0" borderId="0" xfId="0" applyFont="1" applyBorder="1" applyAlignment="1">
      <alignment horizontal="left" vertical="center"/>
    </xf>
    <xf numFmtId="0" fontId="3" fillId="0" borderId="6" xfId="0" applyFont="1" applyBorder="1"/>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13" fillId="0" borderId="0" xfId="0" applyFont="1" applyAlignment="1">
      <alignment horizontal="left"/>
    </xf>
    <xf numFmtId="0" fontId="14" fillId="0" borderId="0" xfId="0" applyFont="1" applyAlignment="1">
      <alignment horizontal="left"/>
    </xf>
    <xf numFmtId="0" fontId="15" fillId="0" borderId="0" xfId="0" applyFont="1" applyBorder="1" applyAlignment="1">
      <alignment horizontal="center" vertical="center" wrapText="1"/>
    </xf>
    <xf numFmtId="0" fontId="0" fillId="0" borderId="0" xfId="0" applyAlignment="1">
      <alignment horizontal="left"/>
    </xf>
    <xf numFmtId="0" fontId="16" fillId="0" borderId="0" xfId="0" applyFont="1" applyBorder="1" applyAlignment="1">
      <alignment vertical="center"/>
    </xf>
    <xf numFmtId="0" fontId="17" fillId="0" borderId="0" xfId="0" applyFont="1" applyAlignment="1">
      <alignment horizontal="left"/>
    </xf>
    <xf numFmtId="0" fontId="16" fillId="0" borderId="0" xfId="0" applyFont="1" applyBorder="1" applyAlignment="1">
      <alignment horizontal="center" vertical="center"/>
    </xf>
    <xf numFmtId="0" fontId="0" fillId="0" borderId="0" xfId="0" applyBorder="1"/>
    <xf numFmtId="0" fontId="0" fillId="0" borderId="0" xfId="0" applyAlignment="1"/>
    <xf numFmtId="0" fontId="6" fillId="0" borderId="0" xfId="0" applyFont="1" applyAlignment="1">
      <alignment vertical="center" wrapText="1"/>
    </xf>
    <xf numFmtId="0" fontId="18" fillId="0" borderId="0" xfId="0" applyFont="1" applyBorder="1" applyAlignment="1">
      <alignment horizontal="right" wrapText="1"/>
    </xf>
    <xf numFmtId="0" fontId="4" fillId="0" borderId="1" xfId="0" applyFont="1" applyBorder="1"/>
    <xf numFmtId="0" fontId="0" fillId="0" borderId="0" xfId="0" applyAlignment="1">
      <alignment horizontal="center"/>
    </xf>
    <xf numFmtId="0" fontId="0" fillId="0" borderId="2" xfId="0" applyBorder="1" applyAlignment="1">
      <alignment horizontal="center"/>
    </xf>
    <xf numFmtId="0" fontId="23" fillId="0" borderId="2" xfId="0" applyFont="1" applyBorder="1"/>
    <xf numFmtId="0" fontId="0" fillId="0" borderId="1" xfId="0" applyBorder="1"/>
    <xf numFmtId="0" fontId="0" fillId="0" borderId="2" xfId="0" applyFill="1" applyBorder="1" applyAlignment="1">
      <alignment horizontal="center"/>
    </xf>
    <xf numFmtId="0" fontId="3" fillId="0" borderId="2" xfId="0" applyFont="1" applyBorder="1" applyAlignment="1">
      <alignment horizontal="center" vertical="center"/>
    </xf>
    <xf numFmtId="0" fontId="0" fillId="0" borderId="2" xfId="0" applyBorder="1"/>
    <xf numFmtId="0" fontId="0" fillId="0" borderId="1" xfId="0" applyBorder="1" applyAlignment="1">
      <alignment horizontal="center"/>
    </xf>
    <xf numFmtId="0" fontId="23" fillId="0" borderId="1" xfId="0" applyFont="1" applyBorder="1"/>
    <xf numFmtId="0" fontId="0" fillId="0" borderId="1" xfId="0" applyFill="1" applyBorder="1" applyAlignment="1">
      <alignment horizontal="center"/>
    </xf>
    <xf numFmtId="0" fontId="3" fillId="0" borderId="1" xfId="0" applyFont="1" applyBorder="1" applyAlignment="1">
      <alignment horizontal="center" vertical="center"/>
    </xf>
    <xf numFmtId="0" fontId="25" fillId="0" borderId="1" xfId="0" applyFont="1" applyFill="1" applyBorder="1" applyAlignment="1">
      <alignment horizontal="center"/>
    </xf>
    <xf numFmtId="0" fontId="24" fillId="0" borderId="6" xfId="0" applyFont="1" applyBorder="1" applyAlignment="1">
      <alignment vertical="center"/>
    </xf>
    <xf numFmtId="0" fontId="24" fillId="0" borderId="6" xfId="0" applyFont="1" applyBorder="1" applyAlignment="1"/>
    <xf numFmtId="0" fontId="13" fillId="0" borderId="3" xfId="0" applyFont="1" applyBorder="1" applyAlignment="1">
      <alignment vertical="center"/>
    </xf>
    <xf numFmtId="0" fontId="0" fillId="0" borderId="0" xfId="0" applyAlignment="1">
      <alignment horizontal="center" vertical="center"/>
    </xf>
    <xf numFmtId="0" fontId="26" fillId="0" borderId="0" xfId="0" applyFont="1" applyAlignment="1">
      <alignment horizontal="center" vertical="center"/>
    </xf>
    <xf numFmtId="0" fontId="26" fillId="0" borderId="0" xfId="0" applyFont="1"/>
    <xf numFmtId="0" fontId="26" fillId="0" borderId="0" xfId="0" applyFont="1" applyAlignment="1">
      <alignment horizontal="center"/>
    </xf>
    <xf numFmtId="0" fontId="28" fillId="9" borderId="1"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28" fillId="9" borderId="19" xfId="0" applyFont="1" applyFill="1" applyBorder="1" applyAlignment="1">
      <alignment horizontal="center" vertical="center" wrapText="1"/>
    </xf>
    <xf numFmtId="0" fontId="26" fillId="9" borderId="0" xfId="0" applyFont="1" applyFill="1"/>
    <xf numFmtId="0" fontId="29" fillId="2" borderId="1" xfId="0" applyFont="1" applyFill="1" applyBorder="1" applyAlignment="1">
      <alignment horizontal="center" vertical="center"/>
    </xf>
    <xf numFmtId="0" fontId="29" fillId="2" borderId="6" xfId="0" applyFont="1" applyFill="1" applyBorder="1" applyAlignment="1">
      <alignment vertical="center" wrapText="1"/>
    </xf>
    <xf numFmtId="0" fontId="29" fillId="2" borderId="1" xfId="0" applyFont="1" applyFill="1" applyBorder="1" applyAlignment="1">
      <alignment vertical="center" wrapText="1"/>
    </xf>
    <xf numFmtId="0" fontId="30" fillId="2" borderId="2" xfId="0" applyFont="1" applyFill="1" applyBorder="1" applyAlignment="1">
      <alignment vertical="center" wrapText="1"/>
    </xf>
    <xf numFmtId="0" fontId="12" fillId="2" borderId="1" xfId="0" applyFont="1" applyFill="1" applyBorder="1" applyAlignment="1">
      <alignment vertical="center" wrapText="1"/>
    </xf>
    <xf numFmtId="0" fontId="28" fillId="0" borderId="4"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0" xfId="0" applyFont="1" applyFill="1" applyAlignment="1">
      <alignment vertical="center"/>
    </xf>
    <xf numFmtId="0" fontId="22" fillId="2" borderId="1" xfId="0" applyFont="1" applyFill="1" applyBorder="1" applyAlignment="1">
      <alignment vertical="center" wrapText="1"/>
    </xf>
    <xf numFmtId="0" fontId="28" fillId="2" borderId="4" xfId="0" applyFont="1" applyFill="1" applyBorder="1" applyAlignment="1">
      <alignment horizontal="left" vertical="center" wrapText="1"/>
    </xf>
    <xf numFmtId="0" fontId="22" fillId="2" borderId="4" xfId="0" applyFont="1" applyFill="1" applyBorder="1" applyAlignment="1">
      <alignment vertical="center" wrapText="1"/>
    </xf>
    <xf numFmtId="0" fontId="28" fillId="0"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1" fillId="0" borderId="0" xfId="0" applyFont="1"/>
    <xf numFmtId="0" fontId="32" fillId="0" borderId="0" xfId="0" applyFont="1"/>
    <xf numFmtId="0" fontId="12" fillId="0" borderId="0" xfId="0" applyFont="1"/>
    <xf numFmtId="0" fontId="33" fillId="0" borderId="0" xfId="0" applyFont="1" applyAlignment="1">
      <alignment vertical="center"/>
    </xf>
    <xf numFmtId="0" fontId="33" fillId="0" borderId="0" xfId="0" applyFont="1" applyAlignment="1">
      <alignment horizontal="left"/>
    </xf>
    <xf numFmtId="0" fontId="33" fillId="0" borderId="0" xfId="0" applyFont="1"/>
    <xf numFmtId="0" fontId="34" fillId="0" borderId="1" xfId="0" applyFont="1" applyBorder="1" applyAlignment="1">
      <alignment horizontal="left" vertical="top" wrapText="1"/>
    </xf>
    <xf numFmtId="0" fontId="30" fillId="9" borderId="1" xfId="0" applyFont="1" applyFill="1" applyBorder="1" applyAlignment="1">
      <alignment horizontal="center" vertical="center" wrapText="1"/>
    </xf>
    <xf numFmtId="0" fontId="30" fillId="9" borderId="1" xfId="0" applyFont="1" applyFill="1" applyBorder="1" applyAlignment="1">
      <alignment horizontal="left" vertical="center" wrapText="1"/>
    </xf>
    <xf numFmtId="0" fontId="40" fillId="9" borderId="1" xfId="0" applyFont="1" applyFill="1" applyBorder="1" applyAlignment="1">
      <alignment horizontal="center" vertical="center" wrapText="1"/>
    </xf>
    <xf numFmtId="0" fontId="41" fillId="9"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8" fillId="9" borderId="1" xfId="0" applyFont="1" applyFill="1" applyBorder="1" applyAlignment="1">
      <alignment horizontal="left" vertical="center" wrapText="1"/>
    </xf>
    <xf numFmtId="0" fontId="42" fillId="0" borderId="1" xfId="0" applyFont="1" applyFill="1" applyBorder="1" applyAlignment="1">
      <alignment vertical="center" wrapText="1"/>
    </xf>
    <xf numFmtId="0" fontId="43" fillId="0" borderId="1" xfId="0" applyFont="1" applyBorder="1" applyAlignment="1">
      <alignment horizontal="left" vertical="top" wrapText="1" indent="1"/>
    </xf>
    <xf numFmtId="0" fontId="29" fillId="11" borderId="1" xfId="0" applyFont="1" applyFill="1" applyBorder="1" applyAlignment="1">
      <alignment horizontal="left" vertical="center" wrapText="1"/>
    </xf>
    <xf numFmtId="0" fontId="13" fillId="2" borderId="1" xfId="0" applyFont="1" applyFill="1" applyBorder="1" applyAlignment="1">
      <alignment horizontal="left" vertical="top" wrapText="1"/>
    </xf>
    <xf numFmtId="0" fontId="28" fillId="10" borderId="1" xfId="0" applyFont="1" applyFill="1" applyBorder="1" applyAlignment="1">
      <alignment horizontal="left" vertical="center" wrapText="1"/>
    </xf>
    <xf numFmtId="0" fontId="29" fillId="7" borderId="1" xfId="0" applyFont="1" applyFill="1" applyBorder="1" applyAlignment="1">
      <alignment horizontal="left" vertical="center" wrapText="1"/>
    </xf>
    <xf numFmtId="0" fontId="13" fillId="2" borderId="1" xfId="0" applyFont="1" applyFill="1" applyBorder="1" applyAlignment="1">
      <alignment horizontal="left" wrapText="1"/>
    </xf>
    <xf numFmtId="0" fontId="45" fillId="0" borderId="1" xfId="0" applyFont="1" applyFill="1" applyBorder="1" applyAlignment="1">
      <alignment vertical="center" wrapText="1"/>
    </xf>
    <xf numFmtId="0" fontId="29" fillId="10" borderId="1" xfId="0" applyFont="1" applyFill="1" applyBorder="1" applyAlignment="1">
      <alignment horizontal="left" vertical="center" wrapText="1"/>
    </xf>
    <xf numFmtId="0" fontId="13" fillId="2" borderId="1" xfId="0" applyFont="1" applyFill="1" applyBorder="1" applyAlignment="1">
      <alignment horizontal="left"/>
    </xf>
    <xf numFmtId="0" fontId="28" fillId="2" borderId="1" xfId="0" applyFont="1" applyFill="1" applyBorder="1" applyAlignment="1">
      <alignment vertical="center" wrapText="1"/>
    </xf>
    <xf numFmtId="0" fontId="38" fillId="0" borderId="4"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46" fillId="2" borderId="1" xfId="0" applyFont="1" applyFill="1" applyBorder="1" applyAlignment="1">
      <alignment horizontal="left" vertical="center" wrapText="1"/>
    </xf>
    <xf numFmtId="0" fontId="34" fillId="0" borderId="0" xfId="0" applyFont="1"/>
    <xf numFmtId="0" fontId="47" fillId="0" borderId="0" xfId="0" applyFont="1"/>
    <xf numFmtId="0" fontId="48" fillId="2" borderId="1" xfId="0" applyFont="1" applyFill="1" applyBorder="1" applyAlignment="1">
      <alignment vertical="center" wrapText="1"/>
    </xf>
    <xf numFmtId="0" fontId="48" fillId="2" borderId="2" xfId="0" applyFont="1" applyFill="1" applyBorder="1" applyAlignment="1">
      <alignment vertical="center" wrapText="1"/>
    </xf>
    <xf numFmtId="0" fontId="48" fillId="2" borderId="1" xfId="0" applyFont="1" applyFill="1" applyBorder="1" applyAlignment="1">
      <alignment horizontal="left" vertical="center" wrapText="1"/>
    </xf>
    <xf numFmtId="0" fontId="48" fillId="2" borderId="4" xfId="0" applyFont="1" applyFill="1" applyBorder="1" applyAlignment="1">
      <alignment vertical="center" wrapText="1"/>
    </xf>
    <xf numFmtId="0" fontId="38" fillId="0" borderId="0" xfId="0" applyFont="1"/>
    <xf numFmtId="0" fontId="49" fillId="0" borderId="1" xfId="0" applyFont="1" applyBorder="1" applyAlignment="1">
      <alignment horizontal="center" vertical="center" wrapText="1"/>
    </xf>
    <xf numFmtId="0" fontId="51" fillId="0" borderId="3" xfId="0" applyFont="1" applyBorder="1" applyAlignment="1">
      <alignment horizontal="justify" vertical="center" wrapText="1"/>
    </xf>
    <xf numFmtId="0" fontId="50" fillId="2" borderId="3" xfId="0" applyFont="1" applyFill="1" applyBorder="1" applyAlignment="1">
      <alignment horizontal="justify" vertical="center" wrapText="1"/>
    </xf>
    <xf numFmtId="0" fontId="50" fillId="0" borderId="3" xfId="0" applyFont="1" applyBorder="1" applyAlignment="1">
      <alignment horizontal="justify" vertical="center" wrapText="1"/>
    </xf>
    <xf numFmtId="0" fontId="50" fillId="0" borderId="3" xfId="0" applyNumberFormat="1" applyFont="1" applyBorder="1" applyAlignment="1">
      <alignment horizontal="justify" vertical="center" wrapText="1"/>
    </xf>
    <xf numFmtId="0" fontId="51" fillId="2" borderId="3" xfId="0" applyFont="1" applyFill="1" applyBorder="1" applyAlignment="1">
      <alignment horizontal="justify" vertical="center" wrapText="1"/>
    </xf>
    <xf numFmtId="1" fontId="0" fillId="0" borderId="0" xfId="0" applyNumberFormat="1"/>
    <xf numFmtId="0" fontId="52" fillId="0" borderId="0" xfId="0" applyFont="1" applyAlignment="1">
      <alignment horizontal="left" vertical="center"/>
    </xf>
    <xf numFmtId="0" fontId="53" fillId="0" borderId="5" xfId="0" applyFont="1" applyBorder="1" applyAlignment="1">
      <alignment horizontal="center" vertical="center" wrapText="1"/>
    </xf>
    <xf numFmtId="0" fontId="8" fillId="2" borderId="1" xfId="0" applyFont="1" applyFill="1" applyBorder="1" applyAlignment="1">
      <alignment horizontal="center" vertical="center"/>
    </xf>
    <xf numFmtId="0" fontId="8" fillId="2" borderId="0" xfId="0" applyFont="1" applyFill="1" applyBorder="1" applyAlignment="1">
      <alignment horizontal="right" vertical="center"/>
    </xf>
    <xf numFmtId="0" fontId="8" fillId="0" borderId="7" xfId="0" applyFont="1" applyBorder="1" applyAlignment="1">
      <alignment horizontal="right"/>
    </xf>
    <xf numFmtId="0" fontId="8" fillId="0" borderId="3" xfId="0" applyFont="1" applyBorder="1" applyAlignment="1">
      <alignment vertical="top"/>
    </xf>
    <xf numFmtId="0" fontId="53" fillId="0" borderId="0" xfId="0" applyFont="1" applyAlignment="1">
      <alignment horizontal="left" vertical="center"/>
    </xf>
    <xf numFmtId="0" fontId="53" fillId="0" borderId="0" xfId="0" applyFont="1" applyAlignment="1">
      <alignment vertical="center"/>
    </xf>
    <xf numFmtId="0" fontId="51" fillId="0" borderId="3" xfId="0" applyNumberFormat="1" applyFont="1" applyBorder="1" applyAlignment="1">
      <alignment horizontal="justify" vertical="center" wrapText="1"/>
    </xf>
    <xf numFmtId="0" fontId="3" fillId="0" borderId="1" xfId="0" applyNumberFormat="1" applyFont="1" applyBorder="1"/>
    <xf numFmtId="0" fontId="54" fillId="0" borderId="0" xfId="0" applyFont="1" applyBorder="1" applyAlignment="1">
      <alignment horizontal="center" vertical="center"/>
    </xf>
    <xf numFmtId="0" fontId="0" fillId="0" borderId="0" xfId="0" applyAlignment="1">
      <alignment horizontal="centerContinuous"/>
    </xf>
    <xf numFmtId="0" fontId="54" fillId="0" borderId="15" xfId="0" applyFont="1" applyBorder="1" applyAlignment="1">
      <alignment horizontal="centerContinuous" vertical="center"/>
    </xf>
    <xf numFmtId="0" fontId="54" fillId="0" borderId="16" xfId="0" applyFont="1" applyBorder="1" applyAlignment="1">
      <alignment horizontal="centerContinuous" vertical="center"/>
    </xf>
    <xf numFmtId="0" fontId="54" fillId="0" borderId="17" xfId="0" applyFont="1" applyBorder="1" applyAlignment="1">
      <alignment horizontal="centerContinuous" vertical="center"/>
    </xf>
    <xf numFmtId="0" fontId="6" fillId="0" borderId="20" xfId="0" applyFont="1" applyBorder="1" applyAlignment="1">
      <alignment horizontal="center" vertical="center"/>
    </xf>
    <xf numFmtId="0" fontId="56" fillId="0" borderId="3" xfId="0" applyFont="1" applyBorder="1" applyAlignment="1"/>
    <xf numFmtId="0" fontId="57" fillId="0" borderId="3" xfId="0" applyFont="1" applyBorder="1" applyAlignment="1"/>
    <xf numFmtId="0" fontId="19" fillId="0" borderId="0" xfId="0" applyFont="1" applyAlignment="1">
      <alignment horizontal="centerContinuous" vertical="center"/>
    </xf>
    <xf numFmtId="0" fontId="55" fillId="0" borderId="1" xfId="0" applyFont="1" applyBorder="1"/>
    <xf numFmtId="0" fontId="23" fillId="0" borderId="2" xfId="0" applyFont="1" applyBorder="1" applyAlignment="1">
      <alignment vertical="center"/>
    </xf>
    <xf numFmtId="0" fontId="33" fillId="2" borderId="1" xfId="0" applyFont="1" applyFill="1" applyBorder="1" applyAlignment="1">
      <alignment vertical="center" wrapText="1"/>
    </xf>
    <xf numFmtId="0" fontId="50" fillId="0" borderId="0" xfId="0" applyFont="1" applyAlignment="1">
      <alignment horizontal="right" vertical="center"/>
    </xf>
    <xf numFmtId="0" fontId="54" fillId="0" borderId="0" xfId="0" applyFont="1" applyAlignment="1">
      <alignment horizontal="right" vertical="center"/>
    </xf>
    <xf numFmtId="0" fontId="57" fillId="2" borderId="1" xfId="0" applyFont="1" applyFill="1" applyBorder="1" applyAlignment="1">
      <alignment vertical="center" wrapText="1"/>
    </xf>
    <xf numFmtId="0" fontId="58" fillId="2" borderId="0" xfId="0" applyFont="1" applyFill="1" applyBorder="1" applyAlignment="1">
      <alignment horizontal="right" vertical="center"/>
    </xf>
    <xf numFmtId="0" fontId="58" fillId="0" borderId="0" xfId="0" applyFont="1" applyBorder="1" applyAlignment="1">
      <alignment horizontal="right"/>
    </xf>
    <xf numFmtId="0" fontId="59" fillId="0" borderId="0" xfId="0" applyFont="1" applyAlignment="1">
      <alignment horizontal="center"/>
    </xf>
    <xf numFmtId="0" fontId="59" fillId="0" borderId="0" xfId="0" applyFont="1"/>
    <xf numFmtId="0" fontId="59" fillId="0" borderId="2" xfId="0" applyFont="1" applyBorder="1"/>
    <xf numFmtId="0" fontId="59" fillId="0" borderId="1" xfId="0" applyFont="1" applyBorder="1"/>
    <xf numFmtId="0" fontId="59" fillId="0" borderId="2" xfId="0" applyFont="1" applyBorder="1" applyAlignment="1">
      <alignment horizontal="center"/>
    </xf>
    <xf numFmtId="0" fontId="22" fillId="2" borderId="2" xfId="0" applyFont="1" applyFill="1" applyBorder="1" applyAlignment="1">
      <alignment vertical="center" wrapText="1"/>
    </xf>
    <xf numFmtId="0" fontId="61" fillId="0" borderId="2" xfId="0" applyFont="1" applyBorder="1" applyAlignment="1">
      <alignment horizontal="left" vertical="center"/>
    </xf>
    <xf numFmtId="0" fontId="3" fillId="2" borderId="1" xfId="0" applyFont="1" applyFill="1" applyBorder="1" applyAlignment="1">
      <alignment vertical="center" wrapText="1"/>
    </xf>
    <xf numFmtId="0" fontId="59" fillId="0" borderId="2" xfId="0" applyFont="1" applyFill="1" applyBorder="1" applyAlignment="1">
      <alignment horizontal="center"/>
    </xf>
    <xf numFmtId="0" fontId="59" fillId="0" borderId="1" xfId="0" applyFont="1" applyBorder="1" applyAlignment="1">
      <alignment horizontal="center"/>
    </xf>
    <xf numFmtId="0" fontId="61" fillId="0" borderId="1" xfId="0" applyFont="1" applyBorder="1" applyAlignment="1">
      <alignment horizontal="left" vertical="center"/>
    </xf>
    <xf numFmtId="0" fontId="59" fillId="0" borderId="1" xfId="0" applyFont="1" applyFill="1" applyBorder="1" applyAlignment="1">
      <alignment horizontal="center"/>
    </xf>
    <xf numFmtId="0" fontId="59" fillId="2" borderId="1" xfId="0" applyFont="1" applyFill="1" applyBorder="1" applyAlignment="1">
      <alignment horizontal="left" vertical="center" wrapText="1"/>
    </xf>
    <xf numFmtId="0" fontId="61" fillId="2" borderId="1" xfId="0" applyFont="1" applyFill="1" applyBorder="1" applyAlignment="1">
      <alignment vertical="center" wrapText="1"/>
    </xf>
    <xf numFmtId="0" fontId="61" fillId="0" borderId="1" xfId="0" applyFont="1" applyBorder="1" applyAlignment="1">
      <alignment vertical="center"/>
    </xf>
    <xf numFmtId="0" fontId="61" fillId="0" borderId="1" xfId="0" applyFont="1" applyBorder="1" applyAlignment="1">
      <alignment vertical="center" wrapText="1"/>
    </xf>
    <xf numFmtId="0" fontId="50" fillId="0" borderId="2" xfId="0" applyFont="1" applyBorder="1" applyAlignment="1">
      <alignment horizontal="justify" vertical="center" wrapText="1"/>
    </xf>
    <xf numFmtId="0" fontId="22" fillId="9" borderId="2" xfId="0" applyFont="1" applyFill="1" applyBorder="1" applyAlignment="1">
      <alignment vertical="center" wrapText="1"/>
    </xf>
    <xf numFmtId="0" fontId="22" fillId="5" borderId="1" xfId="0" applyFont="1" applyFill="1" applyBorder="1" applyAlignment="1">
      <alignment vertical="center" wrapText="1"/>
    </xf>
    <xf numFmtId="0" fontId="22" fillId="4" borderId="1" xfId="0" applyFont="1" applyFill="1" applyBorder="1" applyAlignment="1">
      <alignment vertical="center" wrapText="1"/>
    </xf>
    <xf numFmtId="0" fontId="22" fillId="11" borderId="1" xfId="0" applyFont="1" applyFill="1" applyBorder="1" applyAlignment="1">
      <alignment vertical="center" wrapText="1"/>
    </xf>
    <xf numFmtId="0" fontId="22" fillId="12" borderId="1" xfId="0" applyFont="1" applyFill="1" applyBorder="1" applyAlignment="1">
      <alignment vertical="center" wrapText="1"/>
    </xf>
    <xf numFmtId="0" fontId="22" fillId="6" borderId="1" xfId="0" applyFont="1" applyFill="1" applyBorder="1" applyAlignment="1">
      <alignment vertical="center" wrapText="1"/>
    </xf>
    <xf numFmtId="0" fontId="22" fillId="10" borderId="4" xfId="0" applyFont="1" applyFill="1" applyBorder="1" applyAlignment="1">
      <alignment vertical="center" wrapText="1"/>
    </xf>
    <xf numFmtId="0" fontId="22" fillId="10" borderId="1" xfId="0" applyFont="1" applyFill="1" applyBorder="1" applyAlignment="1">
      <alignment vertical="center" wrapText="1"/>
    </xf>
    <xf numFmtId="0" fontId="22" fillId="13" borderId="1" xfId="0" applyFont="1" applyFill="1" applyBorder="1" applyAlignment="1">
      <alignment vertical="center" wrapText="1"/>
    </xf>
    <xf numFmtId="0" fontId="22" fillId="7" borderId="1" xfId="0" applyFont="1" applyFill="1" applyBorder="1" applyAlignment="1">
      <alignment vertical="center" wrapText="1"/>
    </xf>
    <xf numFmtId="0" fontId="22" fillId="5" borderId="1" xfId="0" applyFont="1" applyFill="1" applyBorder="1" applyAlignment="1">
      <alignment horizontal="left" vertical="center" wrapText="1"/>
    </xf>
    <xf numFmtId="0" fontId="22" fillId="8" borderId="1" xfId="0" applyFont="1" applyFill="1" applyBorder="1" applyAlignment="1">
      <alignment horizontal="left" vertical="center" wrapText="1"/>
    </xf>
    <xf numFmtId="0" fontId="22" fillId="15" borderId="1" xfId="0" applyFont="1" applyFill="1" applyBorder="1" applyAlignment="1">
      <alignment vertical="center" wrapText="1"/>
    </xf>
    <xf numFmtId="0" fontId="22" fillId="10" borderId="1" xfId="0" applyFont="1" applyFill="1" applyBorder="1" applyAlignment="1">
      <alignment horizontal="left" vertical="center" wrapText="1"/>
    </xf>
    <xf numFmtId="0" fontId="22" fillId="16" borderId="1" xfId="0" applyFont="1" applyFill="1" applyBorder="1" applyAlignment="1">
      <alignment vertical="center" wrapText="1"/>
    </xf>
    <xf numFmtId="0" fontId="22" fillId="17" borderId="1" xfId="0" applyFont="1" applyFill="1" applyBorder="1" applyAlignment="1">
      <alignment vertical="center" wrapText="1"/>
    </xf>
    <xf numFmtId="0" fontId="22" fillId="18" borderId="1" xfId="0" applyFont="1" applyFill="1" applyBorder="1" applyAlignment="1">
      <alignment vertical="center" wrapText="1"/>
    </xf>
    <xf numFmtId="0" fontId="22" fillId="19" borderId="1" xfId="0" applyFont="1" applyFill="1" applyBorder="1" applyAlignment="1">
      <alignment vertical="center" wrapText="1"/>
    </xf>
    <xf numFmtId="0" fontId="22" fillId="20" borderId="1" xfId="0" applyFont="1" applyFill="1" applyBorder="1" applyAlignment="1">
      <alignment horizontal="left" vertical="center" wrapText="1"/>
    </xf>
    <xf numFmtId="0" fontId="35" fillId="17" borderId="1" xfId="0" applyFont="1" applyFill="1" applyBorder="1" applyAlignment="1">
      <alignment horizontal="left" vertical="top" wrapText="1"/>
    </xf>
    <xf numFmtId="0" fontId="37" fillId="4" borderId="1" xfId="0" applyNumberFormat="1" applyFont="1" applyFill="1" applyBorder="1" applyAlignment="1">
      <alignment horizontal="left" vertical="top" wrapText="1"/>
    </xf>
    <xf numFmtId="0" fontId="35" fillId="4" borderId="1" xfId="0" applyFont="1" applyFill="1" applyBorder="1" applyAlignment="1">
      <alignment horizontal="left" vertical="top" wrapText="1"/>
    </xf>
    <xf numFmtId="0" fontId="35" fillId="21" borderId="1" xfId="0" applyFont="1" applyFill="1" applyBorder="1" applyAlignment="1">
      <alignment horizontal="left" vertical="top" wrapText="1"/>
    </xf>
    <xf numFmtId="0" fontId="24" fillId="15" borderId="1" xfId="0" applyFont="1" applyFill="1" applyBorder="1" applyAlignment="1">
      <alignment vertical="top" wrapText="1"/>
    </xf>
    <xf numFmtId="0" fontId="24" fillId="4" borderId="1" xfId="0" applyFont="1" applyFill="1" applyBorder="1" applyAlignment="1">
      <alignment vertical="top" wrapText="1"/>
    </xf>
    <xf numFmtId="0" fontId="24" fillId="22" borderId="1" xfId="0" applyFont="1" applyFill="1" applyBorder="1" applyAlignment="1">
      <alignment vertical="top" wrapText="1"/>
    </xf>
    <xf numFmtId="0" fontId="24" fillId="23" borderId="1" xfId="0" applyFont="1" applyFill="1" applyBorder="1" applyAlignment="1">
      <alignment vertical="top" wrapText="1"/>
    </xf>
    <xf numFmtId="0" fontId="24" fillId="14" borderId="1" xfId="0" applyFont="1" applyFill="1" applyBorder="1" applyAlignment="1">
      <alignment vertical="top" wrapText="1"/>
    </xf>
    <xf numFmtId="0" fontId="35" fillId="14" borderId="1" xfId="0" applyFont="1" applyFill="1" applyBorder="1" applyAlignment="1">
      <alignment horizontal="left" vertical="top" wrapText="1"/>
    </xf>
    <xf numFmtId="0" fontId="35" fillId="24" borderId="1" xfId="0" applyFont="1" applyFill="1" applyBorder="1" applyAlignment="1">
      <alignment horizontal="left" vertical="top" wrapText="1"/>
    </xf>
    <xf numFmtId="0" fontId="37" fillId="24" borderId="1" xfId="0" applyFont="1" applyFill="1" applyBorder="1" applyAlignment="1">
      <alignment horizontal="left" vertical="top" wrapText="1"/>
    </xf>
    <xf numFmtId="0" fontId="37" fillId="24" borderId="1" xfId="0" applyNumberFormat="1" applyFont="1" applyFill="1" applyBorder="1" applyAlignment="1">
      <alignment horizontal="left" vertical="top" wrapText="1"/>
    </xf>
    <xf numFmtId="0" fontId="23" fillId="24" borderId="1" xfId="0" applyFont="1" applyFill="1" applyBorder="1" applyAlignment="1">
      <alignment horizontal="center" vertical="top"/>
    </xf>
    <xf numFmtId="0" fontId="23" fillId="4" borderId="1" xfId="0" applyFont="1" applyFill="1" applyBorder="1" applyAlignment="1">
      <alignment horizontal="center" vertical="top"/>
    </xf>
    <xf numFmtId="0" fontId="23" fillId="17" borderId="1" xfId="0" applyFont="1" applyFill="1" applyBorder="1" applyAlignment="1">
      <alignment horizontal="center" vertical="top"/>
    </xf>
    <xf numFmtId="0" fontId="23" fillId="21" borderId="1" xfId="0" applyFont="1" applyFill="1" applyBorder="1" applyAlignment="1">
      <alignment horizontal="center" vertical="top"/>
    </xf>
    <xf numFmtId="0" fontId="23" fillId="14" borderId="1" xfId="0" applyFont="1" applyFill="1" applyBorder="1" applyAlignment="1">
      <alignment horizontal="center" vertical="top"/>
    </xf>
    <xf numFmtId="0" fontId="13" fillId="2" borderId="24" xfId="0" applyFont="1" applyFill="1" applyBorder="1" applyAlignment="1">
      <alignment vertical="center" wrapText="1"/>
    </xf>
    <xf numFmtId="0" fontId="23" fillId="2" borderId="6" xfId="0" applyFont="1" applyFill="1" applyBorder="1" applyAlignment="1">
      <alignment horizontal="center" vertical="top"/>
    </xf>
    <xf numFmtId="0" fontId="42" fillId="0" borderId="2" xfId="0" applyFont="1" applyFill="1" applyBorder="1" applyAlignment="1">
      <alignment vertical="center" wrapText="1"/>
    </xf>
    <xf numFmtId="0" fontId="43" fillId="0" borderId="2" xfId="0" applyFont="1" applyBorder="1" applyAlignment="1">
      <alignment horizontal="left" vertical="top" wrapText="1" indent="1"/>
    </xf>
    <xf numFmtId="0" fontId="28" fillId="9" borderId="2" xfId="0" applyFont="1" applyFill="1" applyBorder="1" applyAlignment="1">
      <alignment horizontal="left" vertical="center" wrapText="1"/>
    </xf>
    <xf numFmtId="0" fontId="60" fillId="0" borderId="2" xfId="0" applyFont="1" applyBorder="1"/>
    <xf numFmtId="0" fontId="59" fillId="0" borderId="4" xfId="0" applyFont="1" applyBorder="1"/>
    <xf numFmtId="0" fontId="22" fillId="14" borderId="4" xfId="0" applyFont="1" applyFill="1" applyBorder="1" applyAlignment="1">
      <alignment horizontal="center" vertical="center"/>
    </xf>
    <xf numFmtId="0" fontId="22" fillId="8" borderId="4" xfId="0" applyFont="1" applyFill="1" applyBorder="1" applyAlignment="1">
      <alignment horizontal="center" vertical="center"/>
    </xf>
    <xf numFmtId="0" fontId="22" fillId="3" borderId="4" xfId="0" applyFont="1" applyFill="1" applyBorder="1" applyAlignment="1">
      <alignment horizontal="center" vertical="center"/>
    </xf>
    <xf numFmtId="0" fontId="22" fillId="4" borderId="4" xfId="0" applyFont="1" applyFill="1" applyBorder="1" applyAlignment="1">
      <alignment horizontal="center" vertical="center"/>
    </xf>
    <xf numFmtId="0" fontId="22" fillId="17" borderId="4" xfId="0" applyFont="1" applyFill="1" applyBorder="1" applyAlignment="1">
      <alignment horizontal="center" vertical="center"/>
    </xf>
    <xf numFmtId="0" fontId="13" fillId="7" borderId="24" xfId="0" applyFont="1" applyFill="1" applyBorder="1" applyAlignment="1">
      <alignment vertical="center" wrapText="1"/>
    </xf>
    <xf numFmtId="0" fontId="3" fillId="2" borderId="2" xfId="0" applyFont="1" applyFill="1" applyBorder="1" applyAlignment="1">
      <alignment vertical="center" wrapText="1"/>
    </xf>
    <xf numFmtId="0" fontId="22" fillId="7" borderId="1" xfId="0" applyFont="1" applyFill="1" applyBorder="1" applyAlignment="1">
      <alignment horizontal="center" vertical="center"/>
    </xf>
    <xf numFmtId="0" fontId="22" fillId="3" borderId="1" xfId="0" applyFont="1" applyFill="1" applyBorder="1" applyAlignment="1">
      <alignment horizontal="center" vertical="center"/>
    </xf>
    <xf numFmtId="0" fontId="59" fillId="0" borderId="1" xfId="0" applyFont="1" applyBorder="1" applyAlignment="1">
      <alignment wrapText="1"/>
    </xf>
    <xf numFmtId="0" fontId="64" fillId="3" borderId="3" xfId="0" applyFont="1" applyFill="1" applyBorder="1" applyAlignment="1">
      <alignment horizontal="justify" vertical="center" wrapText="1"/>
    </xf>
    <xf numFmtId="0" fontId="24" fillId="3" borderId="3" xfId="0" applyFont="1" applyFill="1" applyBorder="1" applyAlignment="1">
      <alignment horizontal="justify" vertical="center" wrapText="1"/>
    </xf>
    <xf numFmtId="0" fontId="64" fillId="3"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53" fillId="2" borderId="3" xfId="0" applyFont="1" applyFill="1" applyBorder="1" applyAlignment="1">
      <alignment horizontal="left" vertical="center"/>
    </xf>
    <xf numFmtId="0" fontId="53" fillId="2" borderId="8" xfId="0" applyFont="1" applyFill="1" applyBorder="1" applyAlignment="1">
      <alignment horizontal="left" vertical="center"/>
    </xf>
    <xf numFmtId="0" fontId="53" fillId="2" borderId="6" xfId="0" applyFont="1" applyFill="1" applyBorder="1" applyAlignment="1">
      <alignment horizontal="left"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0" xfId="0" applyFont="1" applyBorder="1" applyAlignment="1">
      <alignment horizontal="center"/>
    </xf>
    <xf numFmtId="0" fontId="1" fillId="0" borderId="0" xfId="0" applyFont="1" applyBorder="1" applyAlignment="1">
      <alignment horizont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60" fillId="0" borderId="1" xfId="0" applyFont="1" applyBorder="1" applyAlignment="1">
      <alignment horizontal="center" vertical="center"/>
    </xf>
    <xf numFmtId="0" fontId="13" fillId="3"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17" borderId="22" xfId="0" applyFont="1" applyFill="1" applyBorder="1" applyAlignment="1">
      <alignment horizontal="center" vertical="center"/>
    </xf>
    <xf numFmtId="0" fontId="13" fillId="17" borderId="23" xfId="0" applyFont="1" applyFill="1" applyBorder="1" applyAlignment="1">
      <alignment horizontal="center" vertical="center"/>
    </xf>
    <xf numFmtId="0" fontId="13" fillId="17" borderId="24" xfId="0" applyFont="1" applyFill="1" applyBorder="1" applyAlignment="1">
      <alignment horizontal="center" vertical="center"/>
    </xf>
    <xf numFmtId="0" fontId="13" fillId="8" borderId="22" xfId="0" applyFont="1" applyFill="1" applyBorder="1" applyAlignment="1">
      <alignment horizontal="center" vertical="center"/>
    </xf>
    <xf numFmtId="0" fontId="13" fillId="8" borderId="23" xfId="0" applyFont="1" applyFill="1" applyBorder="1" applyAlignment="1">
      <alignment horizontal="center" vertical="center"/>
    </xf>
    <xf numFmtId="0" fontId="13" fillId="8" borderId="24" xfId="0" applyFont="1" applyFill="1" applyBorder="1" applyAlignment="1">
      <alignment horizontal="center" vertical="center"/>
    </xf>
    <xf numFmtId="0" fontId="13" fillId="14" borderId="19" xfId="0" applyFont="1" applyFill="1" applyBorder="1" applyAlignment="1">
      <alignment horizontal="center" vertical="center"/>
    </xf>
    <xf numFmtId="0" fontId="13" fillId="14" borderId="25" xfId="0" applyFont="1" applyFill="1" applyBorder="1" applyAlignment="1">
      <alignment horizontal="center" vertical="center"/>
    </xf>
    <xf numFmtId="0" fontId="13" fillId="14" borderId="18"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7" fillId="0" borderId="0" xfId="0" applyFont="1" applyAlignment="1">
      <alignment horizontal="center"/>
    </xf>
    <xf numFmtId="0" fontId="13" fillId="24" borderId="2" xfId="0" applyFont="1" applyFill="1" applyBorder="1" applyAlignment="1">
      <alignment horizontal="center" vertical="center" wrapText="1"/>
    </xf>
    <xf numFmtId="0" fontId="13" fillId="21" borderId="22" xfId="0" applyFont="1" applyFill="1" applyBorder="1" applyAlignment="1">
      <alignment horizontal="center" vertical="center"/>
    </xf>
    <xf numFmtId="0" fontId="13" fillId="21" borderId="23" xfId="0" applyFont="1" applyFill="1" applyBorder="1" applyAlignment="1">
      <alignment horizontal="center" vertical="center"/>
    </xf>
    <xf numFmtId="0" fontId="13" fillId="21" borderId="24"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66" fillId="0" borderId="0" xfId="0" applyFont="1" applyAlignment="1">
      <alignment horizontal="center"/>
    </xf>
    <xf numFmtId="0" fontId="67" fillId="0" borderId="1" xfId="0" applyFont="1" applyBorder="1" applyAlignment="1">
      <alignment horizontal="center" vertical="center"/>
    </xf>
    <xf numFmtId="0" fontId="67" fillId="0" borderId="1" xfId="0" applyFont="1" applyFill="1" applyBorder="1" applyAlignment="1">
      <alignment horizontal="center" vertical="center"/>
    </xf>
    <xf numFmtId="3" fontId="68" fillId="9" borderId="1" xfId="0" applyNumberFormat="1" applyFont="1" applyFill="1" applyBorder="1" applyAlignment="1" applyProtection="1">
      <alignment horizontal="center" vertical="center"/>
      <protection locked="0"/>
    </xf>
    <xf numFmtId="3" fontId="40" fillId="9" borderId="1" xfId="0" applyNumberFormat="1" applyFont="1" applyFill="1" applyBorder="1" applyAlignment="1" applyProtection="1">
      <alignment horizontal="center" vertical="center"/>
      <protection locked="0"/>
    </xf>
    <xf numFmtId="3" fontId="68" fillId="9" borderId="1" xfId="1" applyNumberFormat="1" applyFont="1" applyFill="1" applyBorder="1" applyAlignment="1" applyProtection="1">
      <alignment horizontal="center" vertical="center" wrapText="1"/>
      <protection locked="0"/>
    </xf>
    <xf numFmtId="0" fontId="68" fillId="9" borderId="1" xfId="0" applyFont="1" applyFill="1" applyBorder="1" applyAlignment="1">
      <alignment horizontal="center" vertical="center"/>
    </xf>
    <xf numFmtId="3" fontId="69" fillId="0" borderId="1" xfId="0" applyNumberFormat="1" applyFont="1" applyBorder="1" applyAlignment="1">
      <alignment horizontal="right" vertical="center"/>
    </xf>
    <xf numFmtId="3" fontId="70" fillId="2" borderId="1" xfId="1"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xf>
    <xf numFmtId="0" fontId="44" fillId="0" borderId="1" xfId="0" applyFont="1" applyBorder="1"/>
    <xf numFmtId="0" fontId="71" fillId="0" borderId="1" xfId="0" applyFont="1" applyBorder="1" applyAlignment="1">
      <alignment horizontal="center" vertical="center"/>
    </xf>
    <xf numFmtId="0" fontId="72" fillId="0" borderId="1" xfId="0" applyFont="1" applyBorder="1" applyAlignment="1">
      <alignment horizontal="center" vertical="center"/>
    </xf>
    <xf numFmtId="0" fontId="73" fillId="0" borderId="1" xfId="0" applyFont="1" applyBorder="1" applyAlignment="1">
      <alignment horizontal="center" vertical="center"/>
    </xf>
    <xf numFmtId="0" fontId="44" fillId="0" borderId="0" xfId="0" applyFont="1"/>
    <xf numFmtId="0" fontId="66" fillId="20" borderId="3" xfId="0" applyFont="1" applyFill="1" applyBorder="1" applyAlignment="1">
      <alignment horizontal="center" vertical="center"/>
    </xf>
    <xf numFmtId="0" fontId="44" fillId="20" borderId="1" xfId="0" applyFont="1" applyFill="1" applyBorder="1"/>
    <xf numFmtId="0" fontId="72" fillId="20" borderId="1" xfId="0" applyFont="1" applyFill="1" applyBorder="1" applyAlignment="1">
      <alignment horizontal="center" vertical="center"/>
    </xf>
    <xf numFmtId="0" fontId="71" fillId="20" borderId="1" xfId="0" applyFont="1" applyFill="1" applyBorder="1" applyAlignment="1">
      <alignment horizontal="center" vertical="center"/>
    </xf>
    <xf numFmtId="0" fontId="73" fillId="20" borderId="1" xfId="0" applyFont="1" applyFill="1" applyBorder="1" applyAlignment="1">
      <alignment horizontal="center" vertical="center"/>
    </xf>
    <xf numFmtId="0" fontId="74" fillId="0" borderId="1" xfId="0" applyFont="1" applyBorder="1"/>
    <xf numFmtId="0" fontId="74" fillId="9" borderId="3" xfId="0" applyFont="1" applyFill="1" applyBorder="1" applyAlignment="1">
      <alignment horizontal="center" vertical="center"/>
    </xf>
    <xf numFmtId="0" fontId="72" fillId="9" borderId="1" xfId="0" applyFont="1" applyFill="1" applyBorder="1" applyAlignment="1">
      <alignment horizontal="center" vertical="center"/>
    </xf>
    <xf numFmtId="0" fontId="71" fillId="9" borderId="1" xfId="0" applyFont="1" applyFill="1" applyBorder="1" applyAlignment="1">
      <alignment horizontal="center" vertical="center"/>
    </xf>
    <xf numFmtId="0" fontId="74" fillId="9" borderId="1" xfId="0" applyFont="1" applyFill="1" applyBorder="1" applyAlignment="1">
      <alignment horizontal="center" vertical="center"/>
    </xf>
    <xf numFmtId="0" fontId="75" fillId="0" borderId="1" xfId="0" applyFont="1" applyBorder="1"/>
    <xf numFmtId="0" fontId="31" fillId="9" borderId="3" xfId="0" applyFont="1" applyFill="1" applyBorder="1" applyAlignment="1">
      <alignment horizontal="center"/>
    </xf>
    <xf numFmtId="0" fontId="44" fillId="0" borderId="1" xfId="0" applyFont="1" applyBorder="1" applyAlignment="1">
      <alignment horizontal="center" vertical="center"/>
    </xf>
    <xf numFmtId="0" fontId="73" fillId="9" borderId="1" xfId="0" applyFont="1" applyFill="1" applyBorder="1" applyAlignment="1">
      <alignment horizontal="center"/>
    </xf>
    <xf numFmtId="0" fontId="66" fillId="9" borderId="1" xfId="0" applyFont="1" applyFill="1" applyBorder="1" applyAlignment="1">
      <alignment horizontal="center" vertical="center"/>
    </xf>
    <xf numFmtId="0" fontId="76" fillId="0" borderId="0" xfId="0" applyFont="1"/>
    <xf numFmtId="0" fontId="77" fillId="0" borderId="0" xfId="0" applyFont="1"/>
    <xf numFmtId="0" fontId="66" fillId="0" borderId="0" xfId="0" applyFont="1" applyAlignment="1">
      <alignment horizontal="center"/>
    </xf>
    <xf numFmtId="0" fontId="71" fillId="0" borderId="1" xfId="0" applyFont="1" applyFill="1" applyBorder="1" applyAlignment="1">
      <alignment horizontal="center" vertical="center"/>
    </xf>
    <xf numFmtId="0" fontId="12" fillId="0" borderId="1" xfId="0" applyFont="1" applyBorder="1"/>
    <xf numFmtId="0" fontId="5" fillId="4" borderId="1" xfId="2" applyFont="1" applyFill="1" applyBorder="1" applyAlignment="1" applyProtection="1">
      <alignment horizontal="right" vertical="center"/>
      <protection locked="0"/>
    </xf>
    <xf numFmtId="0" fontId="10" fillId="4" borderId="3" xfId="0" applyFont="1" applyFill="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7" fillId="4" borderId="1" xfId="2" applyFont="1" applyFill="1" applyBorder="1" applyAlignment="1" applyProtection="1">
      <alignment horizontal="right" vertical="center"/>
      <protection locked="0"/>
    </xf>
    <xf numFmtId="0" fontId="39" fillId="4" borderId="1" xfId="0" applyFont="1" applyFill="1" applyBorder="1" applyAlignment="1">
      <alignment horizontal="center" vertical="center"/>
    </xf>
    <xf numFmtId="0" fontId="7" fillId="4" borderId="26" xfId="2" applyFont="1" applyFill="1" applyBorder="1" applyAlignment="1" applyProtection="1">
      <alignment horizontal="right" vertical="center"/>
      <protection locked="0"/>
    </xf>
    <xf numFmtId="0" fontId="74" fillId="0" borderId="3" xfId="0" applyFont="1" applyBorder="1" applyAlignment="1">
      <alignment horizontal="center" vertical="center"/>
    </xf>
    <xf numFmtId="0" fontId="74" fillId="0" borderId="1" xfId="0" applyFont="1" applyBorder="1" applyAlignment="1">
      <alignment horizontal="center" vertical="center"/>
    </xf>
    <xf numFmtId="0" fontId="0" fillId="0" borderId="1" xfId="0" applyBorder="1" applyAlignment="1">
      <alignment horizontal="center" vertical="center"/>
    </xf>
    <xf numFmtId="164" fontId="0" fillId="0" borderId="0" xfId="0" applyNumberFormat="1" applyAlignment="1">
      <alignment horizontal="center" vertical="center"/>
    </xf>
    <xf numFmtId="0" fontId="12" fillId="0" borderId="1" xfId="0" applyFont="1" applyBorder="1" applyAlignment="1">
      <alignment horizontal="center" vertical="center"/>
    </xf>
    <xf numFmtId="0" fontId="78" fillId="0" borderId="1" xfId="0" applyFont="1" applyBorder="1" applyAlignment="1">
      <alignment horizontal="center" vertical="center"/>
    </xf>
    <xf numFmtId="0" fontId="23" fillId="0" borderId="2" xfId="0" applyFont="1" applyBorder="1" applyAlignment="1"/>
    <xf numFmtId="0" fontId="79" fillId="3" borderId="3" xfId="0" applyNumberFormat="1" applyFont="1" applyFill="1" applyBorder="1" applyAlignment="1">
      <alignment horizontal="justify" vertical="center" wrapText="1"/>
    </xf>
    <xf numFmtId="0" fontId="79" fillId="4" borderId="1" xfId="0" applyFont="1" applyFill="1" applyBorder="1" applyAlignment="1">
      <alignment vertical="top" wrapText="1"/>
    </xf>
  </cellXfs>
  <cellStyles count="3">
    <cellStyle name="Millares" xfId="1" builtinId="3"/>
    <cellStyle name="Normal" xfId="0" builtinId="0"/>
    <cellStyle name="Normal 2" xfId="2"/>
  </cellStyles>
  <dxfs count="0"/>
  <tableStyles count="0" defaultTableStyle="TableStyleMedium9" defaultPivotStyle="PivotStyleLight16"/>
  <colors>
    <mruColors>
      <color rgb="FFFFCCFF"/>
      <color rgb="FF00FF00"/>
      <color rgb="FFD0EAB8"/>
      <color rgb="FF99FF99"/>
      <color rgb="FFFF99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392251</xdr:colOff>
      <xdr:row>0</xdr:row>
      <xdr:rowOff>309995</xdr:rowOff>
    </xdr:from>
    <xdr:to>
      <xdr:col>1</xdr:col>
      <xdr:colOff>8953500</xdr:colOff>
      <xdr:row>1</xdr:row>
      <xdr:rowOff>1047750</xdr:rowOff>
    </xdr:to>
    <xdr:pic>
      <xdr:nvPicPr>
        <xdr:cNvPr id="3"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51" y="309995"/>
          <a:ext cx="9037499" cy="1233055"/>
        </a:xfrm>
        <a:prstGeom prst="rect">
          <a:avLst/>
        </a:prstGeom>
      </xdr:spPr>
    </xdr:pic>
    <xdr:clientData/>
  </xdr:twoCellAnchor>
  <xdr:twoCellAnchor>
    <xdr:from>
      <xdr:col>1</xdr:col>
      <xdr:colOff>1168400</xdr:colOff>
      <xdr:row>70</xdr:row>
      <xdr:rowOff>149226</xdr:rowOff>
    </xdr:from>
    <xdr:to>
      <xdr:col>1</xdr:col>
      <xdr:colOff>5695950</xdr:colOff>
      <xdr:row>71</xdr:row>
      <xdr:rowOff>133350</xdr:rowOff>
    </xdr:to>
    <xdr:sp macro="" textlink="">
      <xdr:nvSpPr>
        <xdr:cNvPr id="22" name="Text Box 1"/>
        <xdr:cNvSpPr txBox="1">
          <a:spLocks noChangeArrowheads="1"/>
        </xdr:cNvSpPr>
      </xdr:nvSpPr>
      <xdr:spPr bwMode="auto">
        <a:xfrm>
          <a:off x="1644650" y="67167126"/>
          <a:ext cx="4527550" cy="231774"/>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es-MX" sz="1600" b="1" i="0" u="none" strike="noStrike" baseline="0">
              <a:solidFill>
                <a:srgbClr val="000000"/>
              </a:solidFill>
              <a:latin typeface="Arial"/>
              <a:cs typeface="Arial"/>
            </a:rPr>
            <a:t>RESPONSABLE DEL ESTABLECIMIENTO</a:t>
          </a:r>
        </a:p>
      </xdr:txBody>
    </xdr:sp>
    <xdr:clientData/>
  </xdr:twoCellAnchor>
  <xdr:twoCellAnchor>
    <xdr:from>
      <xdr:col>1</xdr:col>
      <xdr:colOff>8953500</xdr:colOff>
      <xdr:row>70</xdr:row>
      <xdr:rowOff>42334</xdr:rowOff>
    </xdr:from>
    <xdr:to>
      <xdr:col>3</xdr:col>
      <xdr:colOff>685799</xdr:colOff>
      <xdr:row>72</xdr:row>
      <xdr:rowOff>95250</xdr:rowOff>
    </xdr:to>
    <xdr:sp macro="" textlink="">
      <xdr:nvSpPr>
        <xdr:cNvPr id="23" name="Text Box 4"/>
        <xdr:cNvSpPr txBox="1">
          <a:spLocks noChangeArrowheads="1"/>
        </xdr:cNvSpPr>
      </xdr:nvSpPr>
      <xdr:spPr bwMode="auto">
        <a:xfrm>
          <a:off x="9429750" y="68431834"/>
          <a:ext cx="5695949" cy="491066"/>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es-MX" sz="1800" b="1" i="0" u="none" strike="noStrike" baseline="0">
              <a:solidFill>
                <a:srgbClr val="000000"/>
              </a:solidFill>
              <a:latin typeface="Arial"/>
              <a:cs typeface="Arial"/>
            </a:rPr>
            <a:t>PERSONAL INSPECTOR DEL EESS</a:t>
          </a:r>
        </a:p>
      </xdr:txBody>
    </xdr:sp>
    <xdr:clientData/>
  </xdr:twoCellAnchor>
  <xdr:twoCellAnchor>
    <xdr:from>
      <xdr:col>1</xdr:col>
      <xdr:colOff>1373333</xdr:colOff>
      <xdr:row>69</xdr:row>
      <xdr:rowOff>390525</xdr:rowOff>
    </xdr:from>
    <xdr:to>
      <xdr:col>1</xdr:col>
      <xdr:colOff>6396797</xdr:colOff>
      <xdr:row>69</xdr:row>
      <xdr:rowOff>390525</xdr:rowOff>
    </xdr:to>
    <xdr:cxnSp macro="">
      <xdr:nvCxnSpPr>
        <xdr:cNvPr id="26" name="25 Conector recto"/>
        <xdr:cNvCxnSpPr/>
      </xdr:nvCxnSpPr>
      <xdr:spPr>
        <a:xfrm>
          <a:off x="1849583" y="66989325"/>
          <a:ext cx="50234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70</xdr:row>
      <xdr:rowOff>142875</xdr:rowOff>
    </xdr:from>
    <xdr:to>
      <xdr:col>4</xdr:col>
      <xdr:colOff>0</xdr:colOff>
      <xdr:row>70</xdr:row>
      <xdr:rowOff>142875</xdr:rowOff>
    </xdr:to>
    <xdr:cxnSp macro="">
      <xdr:nvCxnSpPr>
        <xdr:cNvPr id="29" name="28 Conector recto"/>
        <xdr:cNvCxnSpPr/>
      </xdr:nvCxnSpPr>
      <xdr:spPr>
        <a:xfrm>
          <a:off x="8191500" y="3675697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70</xdr:row>
      <xdr:rowOff>142875</xdr:rowOff>
    </xdr:from>
    <xdr:to>
      <xdr:col>4</xdr:col>
      <xdr:colOff>0</xdr:colOff>
      <xdr:row>70</xdr:row>
      <xdr:rowOff>142875</xdr:rowOff>
    </xdr:to>
    <xdr:cxnSp macro="">
      <xdr:nvCxnSpPr>
        <xdr:cNvPr id="30" name="29 Conector recto"/>
        <xdr:cNvCxnSpPr/>
      </xdr:nvCxnSpPr>
      <xdr:spPr>
        <a:xfrm>
          <a:off x="8191500" y="3675697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841376</xdr:colOff>
      <xdr:row>72</xdr:row>
      <xdr:rowOff>101600</xdr:rowOff>
    </xdr:from>
    <xdr:to>
      <xdr:col>1</xdr:col>
      <xdr:colOff>6838950</xdr:colOff>
      <xdr:row>77</xdr:row>
      <xdr:rowOff>38100</xdr:rowOff>
    </xdr:to>
    <xdr:sp macro="" textlink="">
      <xdr:nvSpPr>
        <xdr:cNvPr id="31" name="30 CuadroTexto"/>
        <xdr:cNvSpPr txBox="1"/>
      </xdr:nvSpPr>
      <xdr:spPr>
        <a:xfrm>
          <a:off x="1317626" y="68929250"/>
          <a:ext cx="5997574" cy="946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000" b="1">
              <a:latin typeface="Arial" panose="020B0604020202020204" pitchFamily="34" charset="0"/>
              <a:cs typeface="Arial" panose="020B0604020202020204" pitchFamily="34" charset="0"/>
            </a:rPr>
            <a:t>Nombres</a:t>
          </a:r>
          <a:r>
            <a:rPr lang="es-ES" sz="2000" b="1" baseline="0">
              <a:latin typeface="Arial" panose="020B0604020202020204" pitchFamily="34" charset="0"/>
              <a:cs typeface="Arial" panose="020B0604020202020204" pitchFamily="34" charset="0"/>
            </a:rPr>
            <a:t> y Apellidos: </a:t>
          </a:r>
        </a:p>
        <a:p>
          <a:r>
            <a:rPr lang="es-ES" sz="2000" b="1" baseline="0">
              <a:latin typeface="Arial" panose="020B0604020202020204" pitchFamily="34" charset="0"/>
              <a:cs typeface="Arial" panose="020B0604020202020204" pitchFamily="34" charset="0"/>
            </a:rPr>
            <a:t>DNI Nº</a:t>
          </a:r>
          <a:endParaRPr lang="es-ES" sz="1400" b="1">
            <a:latin typeface="Arial" panose="020B0604020202020204" pitchFamily="34" charset="0"/>
            <a:cs typeface="Arial" panose="020B0604020202020204" pitchFamily="34" charset="0"/>
          </a:endParaRPr>
        </a:p>
      </xdr:txBody>
    </xdr:sp>
    <xdr:clientData/>
  </xdr:twoCellAnchor>
  <xdr:twoCellAnchor>
    <xdr:from>
      <xdr:col>1</xdr:col>
      <xdr:colOff>9086850</xdr:colOff>
      <xdr:row>72</xdr:row>
      <xdr:rowOff>95250</xdr:rowOff>
    </xdr:from>
    <xdr:to>
      <xdr:col>3</xdr:col>
      <xdr:colOff>1120774</xdr:colOff>
      <xdr:row>76</xdr:row>
      <xdr:rowOff>133350</xdr:rowOff>
    </xdr:to>
    <xdr:sp macro="" textlink="">
      <xdr:nvSpPr>
        <xdr:cNvPr id="11" name="10 CuadroTexto"/>
        <xdr:cNvSpPr txBox="1"/>
      </xdr:nvSpPr>
      <xdr:spPr>
        <a:xfrm>
          <a:off x="9563100" y="68922900"/>
          <a:ext cx="5997574"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000" b="1">
              <a:latin typeface="Arial" panose="020B0604020202020204" pitchFamily="34" charset="0"/>
              <a:cs typeface="Arial" panose="020B0604020202020204" pitchFamily="34" charset="0"/>
            </a:rPr>
            <a:t>Nombres</a:t>
          </a:r>
          <a:r>
            <a:rPr lang="es-ES" sz="2000" b="1" baseline="0">
              <a:latin typeface="Arial" panose="020B0604020202020204" pitchFamily="34" charset="0"/>
              <a:cs typeface="Arial" panose="020B0604020202020204" pitchFamily="34" charset="0"/>
            </a:rPr>
            <a:t> y Apellidos: </a:t>
          </a:r>
        </a:p>
        <a:p>
          <a:r>
            <a:rPr lang="es-ES" sz="2000" b="1" baseline="0">
              <a:latin typeface="Arial" panose="020B0604020202020204" pitchFamily="34" charset="0"/>
              <a:cs typeface="Arial" panose="020B0604020202020204" pitchFamily="34" charset="0"/>
            </a:rPr>
            <a:t>DNI Nº</a:t>
          </a:r>
          <a:endParaRPr lang="es-ES" sz="1400" b="1">
            <a:latin typeface="Arial" panose="020B0604020202020204" pitchFamily="34" charset="0"/>
            <a:cs typeface="Arial" panose="020B0604020202020204" pitchFamily="34" charset="0"/>
          </a:endParaRPr>
        </a:p>
      </xdr:txBody>
    </xdr:sp>
    <xdr:clientData/>
  </xdr:twoCellAnchor>
  <xdr:twoCellAnchor>
    <xdr:from>
      <xdr:col>1</xdr:col>
      <xdr:colOff>9391650</xdr:colOff>
      <xdr:row>70</xdr:row>
      <xdr:rowOff>0</xdr:rowOff>
    </xdr:from>
    <xdr:to>
      <xdr:col>3</xdr:col>
      <xdr:colOff>451464</xdr:colOff>
      <xdr:row>70</xdr:row>
      <xdr:rowOff>0</xdr:rowOff>
    </xdr:to>
    <xdr:cxnSp macro="">
      <xdr:nvCxnSpPr>
        <xdr:cNvPr id="12" name="11 Conector recto"/>
        <xdr:cNvCxnSpPr/>
      </xdr:nvCxnSpPr>
      <xdr:spPr>
        <a:xfrm>
          <a:off x="9867900" y="68389500"/>
          <a:ext cx="50234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4</xdr:row>
      <xdr:rowOff>123826</xdr:rowOff>
    </xdr:from>
    <xdr:to>
      <xdr:col>5</xdr:col>
      <xdr:colOff>504825</xdr:colOff>
      <xdr:row>4</xdr:row>
      <xdr:rowOff>895350</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904876"/>
          <a:ext cx="6877050" cy="771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152400</xdr:colOff>
      <xdr:row>0</xdr:row>
      <xdr:rowOff>365125</xdr:rowOff>
    </xdr:from>
    <xdr:to>
      <xdr:col>8</xdr:col>
      <xdr:colOff>1847850</xdr:colOff>
      <xdr:row>0</xdr:row>
      <xdr:rowOff>1603374</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365125"/>
          <a:ext cx="6372225" cy="1238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1</xdr:row>
      <xdr:rowOff>9526</xdr:rowOff>
    </xdr:from>
    <xdr:to>
      <xdr:col>7</xdr:col>
      <xdr:colOff>228600</xdr:colOff>
      <xdr:row>4</xdr:row>
      <xdr:rowOff>171450</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276226"/>
          <a:ext cx="7143750" cy="6762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0"/>
  <sheetViews>
    <sheetView topLeftCell="A2" workbookViewId="0">
      <selection activeCell="B20" sqref="B20"/>
    </sheetView>
  </sheetViews>
  <sheetFormatPr baseColWidth="10" defaultRowHeight="15" x14ac:dyDescent="0.25"/>
  <cols>
    <col min="1" max="1" width="39" customWidth="1"/>
    <col min="2" max="2" width="48.42578125" customWidth="1"/>
  </cols>
  <sheetData>
    <row r="2" spans="1:15" ht="23.25" x14ac:dyDescent="0.35">
      <c r="A2" s="259" t="s">
        <v>349</v>
      </c>
      <c r="B2" s="259"/>
      <c r="C2" s="259"/>
      <c r="D2" s="259"/>
      <c r="E2" s="259"/>
      <c r="F2" s="259"/>
      <c r="G2" s="259"/>
      <c r="H2" s="259"/>
      <c r="I2" s="259"/>
      <c r="J2" s="259"/>
      <c r="K2" s="259"/>
      <c r="L2" s="259"/>
      <c r="M2" s="259"/>
      <c r="N2" s="259"/>
      <c r="O2" s="259"/>
    </row>
    <row r="3" spans="1:15" ht="26.25" x14ac:dyDescent="0.25">
      <c r="C3" s="260" t="s">
        <v>350</v>
      </c>
      <c r="D3" s="260" t="s">
        <v>351</v>
      </c>
      <c r="E3" s="260" t="s">
        <v>352</v>
      </c>
      <c r="F3" s="260" t="s">
        <v>353</v>
      </c>
      <c r="G3" s="260" t="s">
        <v>354</v>
      </c>
      <c r="H3" s="260" t="s">
        <v>355</v>
      </c>
      <c r="I3" s="260" t="s">
        <v>356</v>
      </c>
      <c r="J3" s="260" t="s">
        <v>357</v>
      </c>
      <c r="K3" s="260" t="s">
        <v>358</v>
      </c>
      <c r="L3" s="260" t="s">
        <v>359</v>
      </c>
      <c r="M3" s="260" t="s">
        <v>360</v>
      </c>
      <c r="N3" s="260" t="s">
        <v>361</v>
      </c>
      <c r="O3" s="261">
        <v>2020</v>
      </c>
    </row>
    <row r="4" spans="1:15" ht="21" x14ac:dyDescent="0.25">
      <c r="A4" s="262" t="s">
        <v>362</v>
      </c>
      <c r="B4" s="263" t="s">
        <v>363</v>
      </c>
      <c r="C4" s="264">
        <v>2</v>
      </c>
      <c r="D4" s="264">
        <v>2</v>
      </c>
      <c r="E4" s="264">
        <v>2</v>
      </c>
      <c r="F4" s="264">
        <v>2</v>
      </c>
      <c r="G4" s="264">
        <v>2</v>
      </c>
      <c r="H4" s="264">
        <v>3</v>
      </c>
      <c r="I4" s="264">
        <v>2</v>
      </c>
      <c r="J4" s="264">
        <v>1</v>
      </c>
      <c r="K4" s="264">
        <v>1</v>
      </c>
      <c r="L4" s="264">
        <v>1</v>
      </c>
      <c r="M4" s="264">
        <v>1</v>
      </c>
      <c r="N4" s="264">
        <v>1</v>
      </c>
      <c r="O4" s="265">
        <f>+C4+D4+E4+F4+G4+H4+I4+J4+K4+L4+M4+N4</f>
        <v>20</v>
      </c>
    </row>
    <row r="5" spans="1:15" ht="15.75" hidden="1" x14ac:dyDescent="0.25">
      <c r="A5" s="266" t="s">
        <v>364</v>
      </c>
      <c r="C5" s="267">
        <v>2</v>
      </c>
      <c r="D5" s="267">
        <v>2</v>
      </c>
      <c r="E5" s="267">
        <v>2</v>
      </c>
      <c r="F5" s="267">
        <v>2</v>
      </c>
      <c r="G5" s="267">
        <v>2</v>
      </c>
      <c r="H5" s="267">
        <v>3</v>
      </c>
      <c r="I5" s="267">
        <v>2</v>
      </c>
      <c r="J5" s="267">
        <v>1</v>
      </c>
      <c r="K5" s="267">
        <v>1</v>
      </c>
      <c r="L5" s="267">
        <v>1</v>
      </c>
      <c r="M5" s="267">
        <v>1</v>
      </c>
      <c r="N5" s="267">
        <v>1</v>
      </c>
      <c r="O5" s="268">
        <f>+C5+D5+E5+F5+G5+H5+I5+J5+K5+L5+M5+N5</f>
        <v>20</v>
      </c>
    </row>
    <row r="6" spans="1:15" ht="18.75" x14ac:dyDescent="0.3">
      <c r="A6" s="269" t="s">
        <v>99</v>
      </c>
      <c r="B6" s="269" t="s">
        <v>100</v>
      </c>
      <c r="C6" s="270"/>
      <c r="D6" s="270"/>
      <c r="E6" s="270" t="s">
        <v>365</v>
      </c>
      <c r="F6" s="271" t="s">
        <v>366</v>
      </c>
      <c r="G6" s="270"/>
      <c r="H6" s="270"/>
      <c r="I6" s="270"/>
      <c r="J6" s="270"/>
      <c r="K6" s="270"/>
      <c r="L6" s="270"/>
      <c r="M6" s="271"/>
      <c r="N6" s="270"/>
      <c r="O6" s="270"/>
    </row>
    <row r="7" spans="1:15" ht="18.75" x14ac:dyDescent="0.3">
      <c r="A7" s="269" t="s">
        <v>133</v>
      </c>
      <c r="B7" s="269" t="s">
        <v>134</v>
      </c>
      <c r="C7" s="272"/>
      <c r="D7" s="272"/>
      <c r="E7" s="272"/>
      <c r="F7" s="272" t="s">
        <v>365</v>
      </c>
      <c r="G7" s="271" t="s">
        <v>366</v>
      </c>
      <c r="H7" s="272"/>
      <c r="I7" s="272"/>
      <c r="J7" s="272"/>
      <c r="K7" s="272"/>
      <c r="L7" s="272"/>
      <c r="M7" s="272"/>
      <c r="N7" s="272"/>
      <c r="O7" s="270"/>
    </row>
    <row r="8" spans="1:15" ht="18.75" x14ac:dyDescent="0.3">
      <c r="A8" s="269" t="s">
        <v>45</v>
      </c>
      <c r="B8" s="269" t="s">
        <v>46</v>
      </c>
      <c r="C8" s="270"/>
      <c r="D8" s="270"/>
      <c r="E8" s="270"/>
      <c r="F8" s="270"/>
      <c r="G8" s="270" t="s">
        <v>365</v>
      </c>
      <c r="H8" s="271" t="s">
        <v>366</v>
      </c>
      <c r="I8" s="270"/>
      <c r="J8" s="270"/>
      <c r="K8" s="270"/>
      <c r="L8" s="270"/>
      <c r="M8" s="270"/>
      <c r="N8" s="270"/>
      <c r="O8" s="270"/>
    </row>
    <row r="9" spans="1:15" ht="18.75" x14ac:dyDescent="0.3">
      <c r="A9" s="269" t="s">
        <v>53</v>
      </c>
      <c r="B9" s="269" t="s">
        <v>367</v>
      </c>
      <c r="C9" s="270"/>
      <c r="D9" s="270"/>
      <c r="E9" s="270"/>
      <c r="F9" s="270"/>
      <c r="G9" s="270"/>
      <c r="H9" s="270" t="s">
        <v>365</v>
      </c>
      <c r="I9" s="271" t="s">
        <v>366</v>
      </c>
      <c r="J9" s="271"/>
      <c r="K9" s="273"/>
      <c r="L9" s="270"/>
      <c r="M9" s="270"/>
      <c r="N9" s="270"/>
      <c r="O9" s="270"/>
    </row>
    <row r="10" spans="1:15" ht="18.75" x14ac:dyDescent="0.3">
      <c r="A10" s="269" t="s">
        <v>53</v>
      </c>
      <c r="B10" s="269" t="s">
        <v>368</v>
      </c>
      <c r="C10" s="271" t="s">
        <v>366</v>
      </c>
      <c r="D10" s="270"/>
      <c r="E10" s="270"/>
      <c r="F10" s="270"/>
      <c r="G10" s="270"/>
      <c r="H10" s="270"/>
      <c r="I10" s="270" t="s">
        <v>365</v>
      </c>
      <c r="J10" s="271"/>
      <c r="K10" s="271"/>
      <c r="L10" s="270"/>
      <c r="M10" s="270"/>
      <c r="N10" s="270"/>
      <c r="O10" s="270"/>
    </row>
    <row r="11" spans="1:15" ht="18.75" x14ac:dyDescent="0.3">
      <c r="A11" s="269" t="s">
        <v>49</v>
      </c>
      <c r="B11" s="269" t="s">
        <v>50</v>
      </c>
      <c r="C11" s="270" t="s">
        <v>365</v>
      </c>
      <c r="D11" s="271" t="s">
        <v>366</v>
      </c>
      <c r="E11" s="270"/>
      <c r="F11" s="270"/>
      <c r="G11" s="270"/>
      <c r="H11" s="270"/>
      <c r="I11" s="270"/>
      <c r="J11" s="270"/>
      <c r="K11" s="270"/>
      <c r="L11" s="270"/>
      <c r="M11" s="270"/>
      <c r="N11" s="270"/>
      <c r="O11" s="270"/>
    </row>
    <row r="12" spans="1:15" ht="18.75" x14ac:dyDescent="0.3">
      <c r="A12" s="269" t="s">
        <v>259</v>
      </c>
      <c r="B12" s="269" t="s">
        <v>84</v>
      </c>
      <c r="C12" s="270"/>
      <c r="D12" s="270" t="s">
        <v>365</v>
      </c>
      <c r="E12" s="271" t="s">
        <v>366</v>
      </c>
      <c r="F12" s="270"/>
      <c r="G12" s="270"/>
      <c r="H12" s="270"/>
      <c r="I12" s="270"/>
      <c r="J12" s="270"/>
      <c r="K12" s="270"/>
      <c r="L12" s="270"/>
      <c r="M12" s="270"/>
      <c r="N12" s="270"/>
      <c r="O12" s="270"/>
    </row>
    <row r="13" spans="1:15" ht="18.75" x14ac:dyDescent="0.3">
      <c r="A13" s="269" t="s">
        <v>83</v>
      </c>
      <c r="B13" s="269" t="s">
        <v>76</v>
      </c>
      <c r="C13" s="270"/>
      <c r="D13" s="270"/>
      <c r="E13" s="270" t="s">
        <v>365</v>
      </c>
      <c r="F13" s="271" t="s">
        <v>366</v>
      </c>
      <c r="G13" s="270"/>
      <c r="H13" s="270"/>
      <c r="I13" s="270"/>
      <c r="J13" s="270"/>
      <c r="K13" s="270"/>
      <c r="L13" s="270"/>
      <c r="M13" s="270"/>
      <c r="N13" s="270"/>
      <c r="O13" s="270"/>
    </row>
    <row r="14" spans="1:15" ht="18.75" x14ac:dyDescent="0.3">
      <c r="A14" s="269" t="s">
        <v>79</v>
      </c>
      <c r="B14" s="269" t="s">
        <v>80</v>
      </c>
      <c r="C14" s="270"/>
      <c r="D14" s="270"/>
      <c r="E14" s="270"/>
      <c r="F14" s="270" t="s">
        <v>365</v>
      </c>
      <c r="G14" s="271" t="s">
        <v>366</v>
      </c>
      <c r="H14" s="270"/>
      <c r="I14" s="270"/>
      <c r="J14" s="270"/>
      <c r="K14" s="270"/>
      <c r="L14" s="270"/>
      <c r="M14" s="270"/>
      <c r="N14" s="270"/>
      <c r="O14" s="270"/>
    </row>
    <row r="15" spans="1:15" ht="18.75" x14ac:dyDescent="0.3">
      <c r="A15" s="269" t="s">
        <v>369</v>
      </c>
      <c r="B15" s="269" t="s">
        <v>54</v>
      </c>
      <c r="C15" s="271" t="s">
        <v>366</v>
      </c>
      <c r="D15" s="270"/>
      <c r="E15" s="270"/>
      <c r="F15" s="270"/>
      <c r="G15" s="270" t="s">
        <v>365</v>
      </c>
      <c r="H15" s="271" t="s">
        <v>366</v>
      </c>
      <c r="I15" s="270"/>
      <c r="J15" s="270"/>
      <c r="K15" s="270"/>
      <c r="L15" s="270"/>
      <c r="M15" s="270"/>
      <c r="N15" s="270"/>
      <c r="O15" s="270"/>
    </row>
    <row r="16" spans="1:15" ht="18.75" x14ac:dyDescent="0.3">
      <c r="A16" s="269" t="s">
        <v>41</v>
      </c>
      <c r="B16" s="269" t="s">
        <v>42</v>
      </c>
      <c r="C16" s="270"/>
      <c r="D16" s="270"/>
      <c r="E16" s="270"/>
      <c r="F16" s="270"/>
      <c r="G16" s="270"/>
      <c r="H16" s="270" t="s">
        <v>365</v>
      </c>
      <c r="I16" s="271" t="s">
        <v>366</v>
      </c>
      <c r="J16" s="270"/>
      <c r="K16" s="270"/>
      <c r="L16" s="270"/>
      <c r="M16" s="270"/>
      <c r="N16" s="270"/>
      <c r="O16" s="270"/>
    </row>
    <row r="17" spans="1:15" ht="18.75" x14ac:dyDescent="0.3">
      <c r="A17" s="269" t="s">
        <v>93</v>
      </c>
      <c r="B17" s="269" t="s">
        <v>94</v>
      </c>
      <c r="C17" s="270"/>
      <c r="D17" s="270"/>
      <c r="E17" s="270"/>
      <c r="F17" s="270"/>
      <c r="G17" s="270"/>
      <c r="H17" s="270" t="s">
        <v>365</v>
      </c>
      <c r="I17" s="271" t="s">
        <v>366</v>
      </c>
      <c r="J17" s="270"/>
      <c r="K17" s="270"/>
      <c r="L17" s="270"/>
      <c r="M17" s="270"/>
      <c r="N17" s="270"/>
      <c r="O17" s="270"/>
    </row>
    <row r="18" spans="1:15" ht="18.75" x14ac:dyDescent="0.3">
      <c r="A18" s="269" t="s">
        <v>87</v>
      </c>
      <c r="B18" s="269" t="s">
        <v>88</v>
      </c>
      <c r="C18" s="270"/>
      <c r="D18" s="270"/>
      <c r="E18" s="270"/>
      <c r="F18" s="270"/>
      <c r="G18" s="270"/>
      <c r="H18" s="270"/>
      <c r="I18" s="270" t="s">
        <v>365</v>
      </c>
      <c r="J18" s="271" t="s">
        <v>366</v>
      </c>
      <c r="K18" s="270"/>
      <c r="L18" s="270"/>
      <c r="M18" s="270"/>
      <c r="N18" s="270"/>
      <c r="O18" s="270"/>
    </row>
    <row r="19" spans="1:15" ht="18.75" x14ac:dyDescent="0.3">
      <c r="A19" s="269" t="s">
        <v>117</v>
      </c>
      <c r="B19" s="269" t="s">
        <v>118</v>
      </c>
      <c r="C19" s="270"/>
      <c r="D19" s="270"/>
      <c r="E19" s="270"/>
      <c r="F19" s="270"/>
      <c r="G19" s="270"/>
      <c r="H19" s="270"/>
      <c r="I19" s="270"/>
      <c r="J19" s="270" t="s">
        <v>365</v>
      </c>
      <c r="K19" s="271" t="s">
        <v>366</v>
      </c>
      <c r="L19" s="270"/>
      <c r="M19" s="270"/>
      <c r="N19" s="270"/>
      <c r="O19" s="270"/>
    </row>
    <row r="20" spans="1:15" ht="18.75" x14ac:dyDescent="0.3">
      <c r="A20" s="269" t="s">
        <v>127</v>
      </c>
      <c r="B20" s="269" t="s">
        <v>128</v>
      </c>
      <c r="C20" s="270"/>
      <c r="D20" s="270"/>
      <c r="E20" s="271" t="s">
        <v>366</v>
      </c>
      <c r="F20" s="270"/>
      <c r="G20" s="270"/>
      <c r="H20" s="270"/>
      <c r="I20" s="270"/>
      <c r="J20" s="270"/>
      <c r="K20" s="270" t="s">
        <v>365</v>
      </c>
      <c r="L20" s="271" t="s">
        <v>366</v>
      </c>
      <c r="M20" s="270"/>
      <c r="N20" s="270"/>
      <c r="O20" s="270"/>
    </row>
    <row r="21" spans="1:15" ht="18.75" x14ac:dyDescent="0.3">
      <c r="A21" s="269" t="s">
        <v>123</v>
      </c>
      <c r="B21" s="269" t="s">
        <v>370</v>
      </c>
      <c r="C21" s="270"/>
      <c r="D21" s="270"/>
      <c r="E21" s="270"/>
      <c r="F21" s="270"/>
      <c r="G21" s="270"/>
      <c r="H21" s="270"/>
      <c r="I21" s="270"/>
      <c r="J21" s="270"/>
      <c r="K21" s="270"/>
      <c r="L21" s="270" t="s">
        <v>365</v>
      </c>
      <c r="M21" s="271" t="s">
        <v>366</v>
      </c>
      <c r="N21" s="270"/>
      <c r="O21" s="270"/>
    </row>
    <row r="22" spans="1:15" ht="18.75" x14ac:dyDescent="0.3">
      <c r="A22" s="269" t="s">
        <v>242</v>
      </c>
      <c r="B22" s="269" t="s">
        <v>243</v>
      </c>
      <c r="C22" s="270"/>
      <c r="D22" s="270"/>
      <c r="E22" s="270"/>
      <c r="F22" s="270"/>
      <c r="G22" s="270"/>
      <c r="H22" s="270"/>
      <c r="I22" s="270"/>
      <c r="J22" s="270"/>
      <c r="K22" s="270"/>
      <c r="L22" s="270"/>
      <c r="M22" s="270" t="s">
        <v>365</v>
      </c>
      <c r="N22" s="271" t="s">
        <v>366</v>
      </c>
      <c r="O22" s="270"/>
    </row>
    <row r="23" spans="1:15" ht="18.75" x14ac:dyDescent="0.3">
      <c r="A23" s="269" t="s">
        <v>109</v>
      </c>
      <c r="B23" s="269" t="s">
        <v>110</v>
      </c>
      <c r="C23" s="271" t="s">
        <v>366</v>
      </c>
      <c r="D23" s="270"/>
      <c r="E23" s="270"/>
      <c r="F23" s="270"/>
      <c r="G23" s="270"/>
      <c r="H23" s="270"/>
      <c r="I23" s="270"/>
      <c r="J23" s="270"/>
      <c r="K23" s="270"/>
      <c r="L23" s="270"/>
      <c r="M23" s="270"/>
      <c r="N23" s="270" t="s">
        <v>365</v>
      </c>
      <c r="O23" s="270"/>
    </row>
    <row r="24" spans="1:15" ht="18.75" x14ac:dyDescent="0.3">
      <c r="A24" s="269" t="s">
        <v>105</v>
      </c>
      <c r="B24" s="269" t="s">
        <v>106</v>
      </c>
      <c r="C24" s="270" t="s">
        <v>365</v>
      </c>
      <c r="D24" s="271" t="s">
        <v>366</v>
      </c>
      <c r="E24" s="270"/>
      <c r="F24" s="270"/>
      <c r="G24" s="270"/>
      <c r="H24" s="270"/>
      <c r="I24" s="270"/>
      <c r="J24" s="270"/>
      <c r="K24" s="270"/>
      <c r="L24" s="270"/>
      <c r="M24" s="270"/>
      <c r="N24" s="270"/>
      <c r="O24" s="270"/>
    </row>
    <row r="25" spans="1:15" ht="18.75" x14ac:dyDescent="0.3">
      <c r="A25" s="269" t="s">
        <v>113</v>
      </c>
      <c r="B25" s="269" t="s">
        <v>114</v>
      </c>
      <c r="C25" s="270"/>
      <c r="D25" s="270" t="s">
        <v>365</v>
      </c>
      <c r="E25" s="271" t="s">
        <v>366</v>
      </c>
      <c r="F25" s="270"/>
      <c r="G25" s="270"/>
      <c r="H25" s="270"/>
      <c r="I25" s="270"/>
      <c r="J25" s="270"/>
      <c r="K25" s="270"/>
      <c r="L25" s="270"/>
      <c r="M25" s="270"/>
      <c r="N25" s="270"/>
      <c r="O25" s="270"/>
    </row>
    <row r="26" spans="1:15" ht="18.75" x14ac:dyDescent="0.3">
      <c r="A26" s="269" t="s">
        <v>371</v>
      </c>
      <c r="B26" s="269" t="s">
        <v>63</v>
      </c>
      <c r="C26" s="272" t="s">
        <v>365</v>
      </c>
      <c r="D26" s="270"/>
      <c r="E26" s="271"/>
      <c r="F26" s="270"/>
      <c r="G26" s="271" t="s">
        <v>366</v>
      </c>
      <c r="H26" s="270"/>
      <c r="I26" s="270"/>
      <c r="J26" s="270"/>
      <c r="K26" s="270"/>
      <c r="L26" s="270"/>
      <c r="M26" s="270"/>
      <c r="N26" s="270"/>
      <c r="O26" s="270"/>
    </row>
    <row r="27" spans="1:15" ht="18.75" x14ac:dyDescent="0.3">
      <c r="A27" s="269" t="s">
        <v>371</v>
      </c>
      <c r="B27" s="269" t="s">
        <v>66</v>
      </c>
      <c r="C27" s="272" t="s">
        <v>365</v>
      </c>
      <c r="D27" s="272"/>
      <c r="E27" s="271"/>
      <c r="F27" s="270"/>
      <c r="G27" s="270"/>
      <c r="H27" s="270"/>
      <c r="I27" s="271" t="s">
        <v>366</v>
      </c>
      <c r="J27" s="270"/>
      <c r="K27" s="270"/>
      <c r="L27" s="270"/>
      <c r="M27" s="270"/>
      <c r="N27" s="270"/>
      <c r="O27" s="270"/>
    </row>
    <row r="28" spans="1:15" ht="18.75" x14ac:dyDescent="0.3">
      <c r="A28" s="269" t="s">
        <v>371</v>
      </c>
      <c r="B28" s="269" t="s">
        <v>69</v>
      </c>
      <c r="C28" s="272" t="s">
        <v>365</v>
      </c>
      <c r="D28" s="270"/>
      <c r="E28" s="272"/>
      <c r="F28" s="270"/>
      <c r="G28" s="270"/>
      <c r="H28" s="270"/>
      <c r="I28" s="270"/>
      <c r="J28" s="270"/>
      <c r="K28" s="271"/>
      <c r="L28" s="271" t="s">
        <v>366</v>
      </c>
      <c r="M28" s="270"/>
      <c r="N28" s="270"/>
      <c r="O28" s="270"/>
    </row>
    <row r="29" spans="1:15" ht="23.25" x14ac:dyDescent="0.3">
      <c r="A29" s="274" t="s">
        <v>362</v>
      </c>
      <c r="B29" s="275"/>
      <c r="C29" s="276">
        <v>3</v>
      </c>
      <c r="D29" s="277">
        <v>3</v>
      </c>
      <c r="E29" s="278">
        <v>3</v>
      </c>
      <c r="F29" s="277">
        <v>2</v>
      </c>
      <c r="G29" s="277">
        <v>2</v>
      </c>
      <c r="H29" s="277">
        <v>3</v>
      </c>
      <c r="I29" s="277">
        <v>2</v>
      </c>
      <c r="J29" s="277">
        <v>1</v>
      </c>
      <c r="K29" s="276">
        <v>1</v>
      </c>
      <c r="L29" s="277">
        <v>1</v>
      </c>
      <c r="M29" s="277">
        <v>1</v>
      </c>
      <c r="N29" s="277">
        <v>1</v>
      </c>
      <c r="O29" s="277">
        <f>SUM(C29:N29)</f>
        <v>23</v>
      </c>
    </row>
    <row r="30" spans="1:15" ht="18.75" x14ac:dyDescent="0.3">
      <c r="A30" s="279" t="s">
        <v>372</v>
      </c>
      <c r="B30" s="280" t="s">
        <v>373</v>
      </c>
      <c r="C30" s="281">
        <v>1</v>
      </c>
      <c r="D30" s="282">
        <v>1</v>
      </c>
      <c r="E30" s="283">
        <v>1</v>
      </c>
      <c r="F30" s="282"/>
      <c r="G30" s="282">
        <v>1</v>
      </c>
      <c r="H30" s="282">
        <v>1</v>
      </c>
      <c r="I30" s="282">
        <v>1</v>
      </c>
      <c r="J30" s="282">
        <v>1</v>
      </c>
      <c r="K30" s="282"/>
      <c r="L30" s="282"/>
      <c r="M30" s="282"/>
      <c r="N30" s="282"/>
      <c r="O30" s="282">
        <v>7</v>
      </c>
    </row>
    <row r="31" spans="1:15" ht="21" x14ac:dyDescent="0.35">
      <c r="A31" s="284" t="s">
        <v>374</v>
      </c>
      <c r="B31" s="285" t="s">
        <v>375</v>
      </c>
      <c r="C31" s="281">
        <v>3</v>
      </c>
      <c r="D31" s="281">
        <v>2</v>
      </c>
      <c r="E31" s="281">
        <v>2</v>
      </c>
      <c r="F31" s="281">
        <v>2</v>
      </c>
      <c r="G31" s="281">
        <v>3</v>
      </c>
      <c r="H31" s="281">
        <v>2</v>
      </c>
      <c r="I31" s="281">
        <v>3</v>
      </c>
      <c r="J31" s="281">
        <v>1</v>
      </c>
      <c r="K31" s="281">
        <v>1</v>
      </c>
      <c r="L31" s="281">
        <v>2</v>
      </c>
      <c r="M31" s="281">
        <v>1</v>
      </c>
      <c r="N31" s="281">
        <v>1</v>
      </c>
      <c r="O31" s="281">
        <f>SUM(C31:N31)</f>
        <v>23</v>
      </c>
    </row>
    <row r="32" spans="1:15" ht="22.5" customHeight="1" x14ac:dyDescent="0.3">
      <c r="A32" s="286" t="s">
        <v>376</v>
      </c>
      <c r="B32" s="287" t="s">
        <v>377</v>
      </c>
      <c r="C32" s="288">
        <f t="shared" ref="C32:O32" si="0">SUM(C30:C31)</f>
        <v>4</v>
      </c>
      <c r="D32" s="288">
        <f t="shared" si="0"/>
        <v>3</v>
      </c>
      <c r="E32" s="288">
        <f t="shared" si="0"/>
        <v>3</v>
      </c>
      <c r="F32" s="288">
        <f t="shared" si="0"/>
        <v>2</v>
      </c>
      <c r="G32" s="288">
        <f t="shared" si="0"/>
        <v>4</v>
      </c>
      <c r="H32" s="288">
        <f t="shared" si="0"/>
        <v>3</v>
      </c>
      <c r="I32" s="288">
        <f t="shared" si="0"/>
        <v>4</v>
      </c>
      <c r="J32" s="288">
        <f t="shared" si="0"/>
        <v>2</v>
      </c>
      <c r="K32" s="288">
        <f t="shared" si="0"/>
        <v>1</v>
      </c>
      <c r="L32" s="288">
        <f t="shared" si="0"/>
        <v>2</v>
      </c>
      <c r="M32" s="288">
        <f t="shared" si="0"/>
        <v>1</v>
      </c>
      <c r="N32" s="288">
        <f t="shared" si="0"/>
        <v>1</v>
      </c>
      <c r="O32" s="288">
        <f t="shared" si="0"/>
        <v>30</v>
      </c>
    </row>
    <row r="33" spans="1:15" ht="18.75" x14ac:dyDescent="0.25">
      <c r="B33" s="272" t="s">
        <v>378</v>
      </c>
      <c r="C33" s="272">
        <f>+C32+C29</f>
        <v>7</v>
      </c>
      <c r="D33" s="272">
        <f t="shared" ref="D33:O33" si="1">+D32+D29</f>
        <v>6</v>
      </c>
      <c r="E33" s="272">
        <f t="shared" si="1"/>
        <v>6</v>
      </c>
      <c r="F33" s="272">
        <f t="shared" si="1"/>
        <v>4</v>
      </c>
      <c r="G33" s="272">
        <f t="shared" si="1"/>
        <v>6</v>
      </c>
      <c r="H33" s="272">
        <f t="shared" si="1"/>
        <v>6</v>
      </c>
      <c r="I33" s="272">
        <f t="shared" si="1"/>
        <v>6</v>
      </c>
      <c r="J33" s="272">
        <f t="shared" si="1"/>
        <v>3</v>
      </c>
      <c r="K33" s="272">
        <f t="shared" si="1"/>
        <v>2</v>
      </c>
      <c r="L33" s="272">
        <f t="shared" si="1"/>
        <v>3</v>
      </c>
      <c r="M33" s="272">
        <f t="shared" si="1"/>
        <v>2</v>
      </c>
      <c r="N33" s="272">
        <f t="shared" si="1"/>
        <v>2</v>
      </c>
      <c r="O33" s="272">
        <f t="shared" si="1"/>
        <v>53</v>
      </c>
    </row>
    <row r="34" spans="1:15" ht="21" x14ac:dyDescent="0.35">
      <c r="B34" s="80" t="s">
        <v>379</v>
      </c>
    </row>
    <row r="35" spans="1:15" ht="21" x14ac:dyDescent="0.35">
      <c r="B35" s="289" t="s">
        <v>380</v>
      </c>
    </row>
    <row r="36" spans="1:15" ht="15.75" x14ac:dyDescent="0.25">
      <c r="B36" s="290" t="s">
        <v>381</v>
      </c>
    </row>
    <row r="37" spans="1:15" ht="15.75" x14ac:dyDescent="0.25">
      <c r="B37" s="290"/>
    </row>
    <row r="38" spans="1:15" ht="15.75" x14ac:dyDescent="0.25">
      <c r="B38" s="290"/>
    </row>
    <row r="39" spans="1:15" ht="15.75" x14ac:dyDescent="0.25">
      <c r="B39" s="290"/>
    </row>
    <row r="40" spans="1:15" ht="23.25" x14ac:dyDescent="0.35">
      <c r="A40" s="259" t="s">
        <v>382</v>
      </c>
      <c r="B40" s="259"/>
      <c r="C40" s="259"/>
      <c r="D40" s="259"/>
      <c r="E40" s="259"/>
      <c r="F40" s="259"/>
      <c r="G40" s="259"/>
      <c r="H40" s="259"/>
      <c r="I40" s="259"/>
      <c r="J40" s="259"/>
      <c r="K40" s="259"/>
      <c r="L40" s="259"/>
      <c r="M40" s="259"/>
      <c r="N40" s="259"/>
      <c r="O40" s="259"/>
    </row>
    <row r="41" spans="1:15" ht="23.25" x14ac:dyDescent="0.35">
      <c r="A41" s="291"/>
      <c r="B41" s="291"/>
      <c r="C41" s="291"/>
      <c r="D41" s="291"/>
      <c r="E41" s="291"/>
      <c r="F41" s="291"/>
      <c r="G41" s="291"/>
      <c r="H41" s="291"/>
      <c r="I41" s="291"/>
      <c r="J41" s="291"/>
      <c r="K41" s="291"/>
      <c r="L41" s="291"/>
      <c r="M41" s="291"/>
      <c r="N41" s="291"/>
      <c r="O41" s="291"/>
    </row>
    <row r="42" spans="1:15" ht="18.75" x14ac:dyDescent="0.25">
      <c r="C42" s="270" t="s">
        <v>350</v>
      </c>
      <c r="D42" s="270" t="s">
        <v>351</v>
      </c>
      <c r="E42" s="270" t="s">
        <v>352</v>
      </c>
      <c r="F42" s="270" t="s">
        <v>353</v>
      </c>
      <c r="G42" s="270" t="s">
        <v>354</v>
      </c>
      <c r="H42" s="270" t="s">
        <v>355</v>
      </c>
      <c r="I42" s="270" t="s">
        <v>356</v>
      </c>
      <c r="J42" s="270" t="s">
        <v>357</v>
      </c>
      <c r="K42" s="270" t="s">
        <v>358</v>
      </c>
      <c r="L42" s="270" t="s">
        <v>359</v>
      </c>
      <c r="M42" s="270" t="s">
        <v>360</v>
      </c>
      <c r="N42" s="270" t="s">
        <v>361</v>
      </c>
      <c r="O42" s="292">
        <v>2020</v>
      </c>
    </row>
    <row r="43" spans="1:15" ht="18" x14ac:dyDescent="0.25">
      <c r="A43" s="293" t="s">
        <v>383</v>
      </c>
      <c r="B43" s="294" t="s">
        <v>384</v>
      </c>
      <c r="C43" s="295"/>
      <c r="D43" s="296"/>
      <c r="E43" s="296"/>
      <c r="F43" s="296"/>
      <c r="G43" s="296"/>
      <c r="H43" s="296"/>
      <c r="I43" s="296"/>
      <c r="J43" s="296"/>
      <c r="K43" s="296"/>
      <c r="L43" s="296"/>
      <c r="M43" s="296"/>
      <c r="N43" s="296"/>
      <c r="O43" s="297"/>
    </row>
    <row r="44" spans="1:15" ht="20.25" x14ac:dyDescent="0.25">
      <c r="A44" s="42" t="s">
        <v>385</v>
      </c>
      <c r="B44" s="298" t="s">
        <v>98</v>
      </c>
      <c r="C44" s="299"/>
      <c r="D44" s="299"/>
      <c r="E44" s="299"/>
      <c r="F44" s="299"/>
      <c r="G44" s="299"/>
      <c r="H44" s="271" t="s">
        <v>366</v>
      </c>
      <c r="I44" s="299"/>
      <c r="J44" s="299"/>
      <c r="K44" s="299"/>
      <c r="L44" s="299"/>
      <c r="M44" s="299"/>
      <c r="N44" s="299"/>
      <c r="O44" s="299"/>
    </row>
    <row r="45" spans="1:15" ht="20.25" x14ac:dyDescent="0.25">
      <c r="A45" s="42" t="s">
        <v>385</v>
      </c>
      <c r="B45" s="298" t="s">
        <v>132</v>
      </c>
      <c r="C45" s="299"/>
      <c r="D45" s="299"/>
      <c r="E45" s="299"/>
      <c r="F45" s="299"/>
      <c r="G45" s="299"/>
      <c r="H45" s="299"/>
      <c r="I45" s="271" t="s">
        <v>366</v>
      </c>
      <c r="J45" s="299"/>
      <c r="K45" s="299"/>
      <c r="L45" s="299"/>
      <c r="M45" s="299"/>
      <c r="N45" s="299"/>
      <c r="O45" s="299"/>
    </row>
    <row r="46" spans="1:15" ht="20.25" x14ac:dyDescent="0.25">
      <c r="A46" s="42" t="s">
        <v>386</v>
      </c>
      <c r="B46" s="298" t="s">
        <v>92</v>
      </c>
      <c r="C46" s="299"/>
      <c r="D46" s="299"/>
      <c r="E46" s="299"/>
      <c r="F46" s="299"/>
      <c r="G46" s="271" t="s">
        <v>366</v>
      </c>
      <c r="H46" s="299"/>
      <c r="I46" s="299"/>
      <c r="J46" s="299"/>
      <c r="K46" s="299"/>
      <c r="L46" s="299"/>
      <c r="M46" s="299"/>
      <c r="N46" s="299"/>
      <c r="O46" s="299"/>
    </row>
    <row r="47" spans="1:15" ht="20.25" x14ac:dyDescent="0.25">
      <c r="A47" s="42" t="s">
        <v>386</v>
      </c>
      <c r="B47" s="298" t="s">
        <v>387</v>
      </c>
      <c r="C47" s="299"/>
      <c r="D47" s="299"/>
      <c r="E47" s="299"/>
      <c r="F47" s="299"/>
      <c r="G47" s="299"/>
      <c r="H47" s="299"/>
      <c r="I47" s="299"/>
      <c r="J47" s="271" t="s">
        <v>366</v>
      </c>
      <c r="K47" s="299"/>
      <c r="L47" s="299"/>
      <c r="M47" s="299"/>
      <c r="N47" s="299"/>
      <c r="O47" s="299"/>
    </row>
    <row r="48" spans="1:15" ht="20.25" x14ac:dyDescent="0.25">
      <c r="A48" s="42" t="s">
        <v>388</v>
      </c>
      <c r="B48" s="298" t="s">
        <v>86</v>
      </c>
      <c r="C48" s="299"/>
      <c r="D48" s="271" t="s">
        <v>366</v>
      </c>
      <c r="E48" s="299"/>
      <c r="F48" s="299"/>
      <c r="G48" s="299"/>
      <c r="H48" s="299"/>
      <c r="I48" s="299"/>
      <c r="J48" s="299"/>
      <c r="K48" s="299"/>
      <c r="L48" s="299"/>
      <c r="M48" s="299"/>
      <c r="N48" s="299"/>
      <c r="O48" s="299"/>
    </row>
    <row r="49" spans="1:15" ht="20.25" x14ac:dyDescent="0.25">
      <c r="A49" s="42" t="s">
        <v>389</v>
      </c>
      <c r="B49" s="298" t="s">
        <v>40</v>
      </c>
      <c r="C49" s="299"/>
      <c r="D49" s="299"/>
      <c r="E49" s="271" t="s">
        <v>366</v>
      </c>
      <c r="F49" s="299"/>
      <c r="G49" s="299"/>
      <c r="H49" s="299"/>
      <c r="I49" s="299"/>
      <c r="J49" s="299"/>
      <c r="K49" s="299"/>
      <c r="L49" s="299"/>
      <c r="M49" s="299"/>
      <c r="N49" s="299"/>
      <c r="O49" s="299"/>
    </row>
    <row r="50" spans="1:15" ht="20.25" x14ac:dyDescent="0.25">
      <c r="A50" s="42" t="s">
        <v>388</v>
      </c>
      <c r="B50" s="300" t="s">
        <v>390</v>
      </c>
      <c r="C50" s="271" t="s">
        <v>366</v>
      </c>
      <c r="D50" s="299"/>
      <c r="E50" s="299"/>
      <c r="F50" s="299"/>
      <c r="G50" s="299"/>
      <c r="H50" s="299"/>
      <c r="I50" s="299"/>
      <c r="J50" s="299"/>
      <c r="K50" s="299"/>
      <c r="L50" s="299"/>
      <c r="M50" s="299"/>
      <c r="N50" s="299"/>
      <c r="O50" s="299"/>
    </row>
    <row r="51" spans="1:15" ht="18.75" x14ac:dyDescent="0.25">
      <c r="B51" s="301" t="s">
        <v>373</v>
      </c>
      <c r="C51" s="272">
        <v>1</v>
      </c>
      <c r="D51" s="270">
        <v>1</v>
      </c>
      <c r="E51" s="302">
        <v>1</v>
      </c>
      <c r="F51" s="270"/>
      <c r="G51" s="270">
        <v>1</v>
      </c>
      <c r="H51" s="270">
        <v>1</v>
      </c>
      <c r="I51" s="270">
        <v>1</v>
      </c>
      <c r="J51" s="270">
        <v>1</v>
      </c>
      <c r="K51" s="270"/>
      <c r="L51" s="270"/>
      <c r="M51" s="270"/>
      <c r="N51" s="270"/>
      <c r="O51" s="270">
        <v>7</v>
      </c>
    </row>
    <row r="55" spans="1:15" x14ac:dyDescent="0.25">
      <c r="B55" s="303" t="s">
        <v>392</v>
      </c>
      <c r="C55" s="303">
        <v>7</v>
      </c>
      <c r="D55" s="303">
        <v>6</v>
      </c>
      <c r="E55" s="303">
        <v>6</v>
      </c>
      <c r="F55" s="303">
        <v>4</v>
      </c>
      <c r="G55" s="303">
        <v>6</v>
      </c>
      <c r="H55" s="303">
        <v>6</v>
      </c>
      <c r="I55" s="303">
        <v>6</v>
      </c>
      <c r="J55" s="303">
        <v>3</v>
      </c>
      <c r="K55" s="303">
        <v>2</v>
      </c>
      <c r="L55" s="303">
        <v>3</v>
      </c>
      <c r="M55" s="303">
        <v>2</v>
      </c>
      <c r="N55" s="303">
        <v>2</v>
      </c>
      <c r="O55" s="303">
        <v>53</v>
      </c>
    </row>
    <row r="56" spans="1:15" x14ac:dyDescent="0.25">
      <c r="B56" s="303" t="s">
        <v>393</v>
      </c>
      <c r="D56" s="54">
        <f>+C55+D55+E55</f>
        <v>19</v>
      </c>
      <c r="G56" s="54">
        <f>+F55+G55+H55</f>
        <v>16</v>
      </c>
      <c r="J56" s="54">
        <f>+I55+J55+K55</f>
        <v>11</v>
      </c>
      <c r="M56" s="54">
        <f>+L55+M55+N55</f>
        <v>7</v>
      </c>
      <c r="O56" s="54">
        <f>SUM(D56:N56)</f>
        <v>53</v>
      </c>
    </row>
    <row r="58" spans="1:15" x14ac:dyDescent="0.25">
      <c r="O58" s="304">
        <f>500/53</f>
        <v>9.433962264150944</v>
      </c>
    </row>
    <row r="60" spans="1:15" ht="21" x14ac:dyDescent="0.25">
      <c r="B60" s="305" t="s">
        <v>391</v>
      </c>
      <c r="C60" s="306">
        <v>3</v>
      </c>
      <c r="D60" s="306">
        <v>2</v>
      </c>
      <c r="E60" s="306">
        <v>3</v>
      </c>
      <c r="F60" s="306">
        <v>1</v>
      </c>
      <c r="G60" s="306">
        <v>3</v>
      </c>
      <c r="H60" s="306">
        <v>3</v>
      </c>
      <c r="I60" s="306">
        <v>2</v>
      </c>
      <c r="J60" s="306">
        <v>2</v>
      </c>
      <c r="K60" s="306">
        <v>1</v>
      </c>
      <c r="L60" s="306">
        <v>3</v>
      </c>
      <c r="M60" s="306">
        <v>2</v>
      </c>
      <c r="N60" s="306">
        <v>2</v>
      </c>
      <c r="O60" s="306">
        <v>27</v>
      </c>
    </row>
  </sheetData>
  <mergeCells count="3">
    <mergeCell ref="A2:O2"/>
    <mergeCell ref="A40:O40"/>
    <mergeCell ref="C43:O4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view="pageBreakPreview" topLeftCell="A4" zoomScale="50" zoomScaleNormal="50" zoomScaleSheetLayoutView="50" workbookViewId="0">
      <selection activeCell="B19" sqref="B19"/>
    </sheetView>
  </sheetViews>
  <sheetFormatPr baseColWidth="10" defaultRowHeight="12.75" x14ac:dyDescent="0.2"/>
  <cols>
    <col min="1" max="1" width="7.140625" style="1" customWidth="1"/>
    <col min="2" max="2" width="209.7109375" style="8" customWidth="1"/>
    <col min="3" max="3" width="18.42578125" style="1" customWidth="1"/>
    <col min="4" max="4" width="41.5703125" style="1" customWidth="1"/>
    <col min="5" max="5" width="26.42578125" style="1" customWidth="1"/>
    <col min="6" max="16384" width="11.42578125" style="1"/>
  </cols>
  <sheetData>
    <row r="1" spans="1:7" ht="38.25" customHeight="1" x14ac:dyDescent="0.3">
      <c r="B1" s="7"/>
      <c r="E1" s="5"/>
    </row>
    <row r="2" spans="1:7" ht="84" customHeight="1" thickBot="1" x14ac:dyDescent="0.25">
      <c r="B2" s="144"/>
      <c r="C2" s="137"/>
      <c r="D2" s="145" t="s">
        <v>262</v>
      </c>
      <c r="E2" s="137"/>
    </row>
    <row r="3" spans="1:7" ht="45" customHeight="1" thickBot="1" x14ac:dyDescent="0.25">
      <c r="A3" s="134" t="s">
        <v>240</v>
      </c>
      <c r="B3" s="135"/>
      <c r="C3" s="135"/>
      <c r="D3" s="135"/>
      <c r="E3" s="136"/>
    </row>
    <row r="4" spans="1:7" ht="45" customHeight="1" x14ac:dyDescent="0.2">
      <c r="A4" s="23" t="s">
        <v>317</v>
      </c>
      <c r="C4" s="132"/>
      <c r="D4" s="132"/>
      <c r="E4" s="132"/>
    </row>
    <row r="5" spans="1:7" ht="40.5" customHeight="1" x14ac:dyDescent="0.25">
      <c r="A5" s="23" t="s">
        <v>314</v>
      </c>
      <c r="C5" s="133"/>
      <c r="D5" s="133"/>
      <c r="E5" s="36"/>
    </row>
    <row r="6" spans="1:7" ht="39.950000000000003" customHeight="1" x14ac:dyDescent="0.35">
      <c r="A6" s="122" t="s">
        <v>197</v>
      </c>
      <c r="B6" s="10"/>
      <c r="C6" s="128" t="s">
        <v>194</v>
      </c>
      <c r="D6" s="9"/>
      <c r="E6" s="10"/>
      <c r="F6" s="10"/>
      <c r="G6" s="2"/>
    </row>
    <row r="7" spans="1:7" ht="39.950000000000003" customHeight="1" x14ac:dyDescent="0.35">
      <c r="A7" s="128" t="s">
        <v>196</v>
      </c>
      <c r="B7" s="10"/>
      <c r="C7" s="128" t="s">
        <v>195</v>
      </c>
      <c r="D7" s="9"/>
      <c r="F7" s="10"/>
      <c r="G7" s="2"/>
    </row>
    <row r="8" spans="1:7" ht="39.950000000000003" customHeight="1" x14ac:dyDescent="0.35">
      <c r="A8" s="128" t="s">
        <v>202</v>
      </c>
      <c r="B8" s="10"/>
      <c r="C8" s="128" t="s">
        <v>201</v>
      </c>
      <c r="D8" s="9"/>
      <c r="E8" s="10"/>
      <c r="F8" s="10"/>
      <c r="G8" s="2"/>
    </row>
    <row r="9" spans="1:7" ht="39.950000000000003" customHeight="1" x14ac:dyDescent="0.35">
      <c r="A9" s="128" t="s">
        <v>198</v>
      </c>
      <c r="B9" s="11"/>
      <c r="C9" s="129" t="s">
        <v>315</v>
      </c>
      <c r="D9" s="12"/>
      <c r="E9" s="10"/>
      <c r="F9" s="10"/>
      <c r="G9" s="2"/>
    </row>
    <row r="10" spans="1:7" ht="33.75" customHeight="1" x14ac:dyDescent="0.35">
      <c r="A10" s="128" t="s">
        <v>199</v>
      </c>
      <c r="B10" s="11"/>
      <c r="C10" s="129" t="s">
        <v>316</v>
      </c>
      <c r="D10" s="12"/>
      <c r="E10" s="10"/>
      <c r="F10" s="10"/>
      <c r="G10" s="2"/>
    </row>
    <row r="11" spans="1:7" ht="14.25" customHeight="1" x14ac:dyDescent="0.35">
      <c r="A11" s="9"/>
      <c r="B11" s="11"/>
      <c r="C11" s="12"/>
      <c r="D11" s="12"/>
      <c r="E11" s="10"/>
      <c r="F11" s="10"/>
      <c r="G11" s="2"/>
    </row>
    <row r="12" spans="1:7" ht="83.25" customHeight="1" x14ac:dyDescent="0.2">
      <c r="A12" s="22" t="s">
        <v>13</v>
      </c>
      <c r="B12" s="123" t="s">
        <v>16</v>
      </c>
      <c r="C12" s="115" t="s">
        <v>15</v>
      </c>
      <c r="D12" s="228" t="s">
        <v>318</v>
      </c>
      <c r="E12" s="229"/>
      <c r="F12" s="2"/>
      <c r="G12" s="2"/>
    </row>
    <row r="13" spans="1:7" ht="50.25" customHeight="1" x14ac:dyDescent="0.2">
      <c r="A13" s="124" t="s">
        <v>10</v>
      </c>
      <c r="B13" s="225" t="s">
        <v>1</v>
      </c>
      <c r="C13" s="226"/>
      <c r="D13" s="226"/>
      <c r="E13" s="227"/>
    </row>
    <row r="14" spans="1:7" ht="73.5" customHeight="1" x14ac:dyDescent="0.2">
      <c r="A14" s="13">
        <v>1</v>
      </c>
      <c r="B14" s="165" t="s">
        <v>272</v>
      </c>
      <c r="C14" s="4"/>
      <c r="D14" s="223"/>
      <c r="E14" s="224"/>
    </row>
    <row r="15" spans="1:7" ht="40.5" customHeight="1" x14ac:dyDescent="0.2">
      <c r="A15" s="124" t="s">
        <v>11</v>
      </c>
      <c r="B15" s="225" t="s">
        <v>2</v>
      </c>
      <c r="C15" s="226"/>
      <c r="D15" s="226"/>
      <c r="E15" s="227"/>
    </row>
    <row r="16" spans="1:7" ht="55.5" customHeight="1" x14ac:dyDescent="0.2">
      <c r="A16" s="6">
        <v>2</v>
      </c>
      <c r="B16" s="116" t="s">
        <v>273</v>
      </c>
      <c r="C16" s="3"/>
      <c r="D16" s="223"/>
      <c r="E16" s="224"/>
    </row>
    <row r="17" spans="1:5" ht="82.5" customHeight="1" x14ac:dyDescent="0.2">
      <c r="A17" s="6">
        <v>3</v>
      </c>
      <c r="B17" s="116" t="s">
        <v>274</v>
      </c>
      <c r="C17" s="3"/>
      <c r="D17" s="223"/>
      <c r="E17" s="224"/>
    </row>
    <row r="18" spans="1:5" ht="96.75" customHeight="1" x14ac:dyDescent="0.2">
      <c r="A18" s="6">
        <v>4</v>
      </c>
      <c r="B18" s="116" t="s">
        <v>275</v>
      </c>
      <c r="C18" s="3"/>
      <c r="D18" s="223"/>
      <c r="E18" s="224"/>
    </row>
    <row r="19" spans="1:5" ht="92.25" customHeight="1" x14ac:dyDescent="0.2">
      <c r="A19" s="6">
        <v>5</v>
      </c>
      <c r="B19" s="117" t="s">
        <v>276</v>
      </c>
      <c r="C19" s="3"/>
      <c r="D19" s="223"/>
      <c r="E19" s="224"/>
    </row>
    <row r="20" spans="1:5" ht="66.75" customHeight="1" x14ac:dyDescent="0.2">
      <c r="A20" s="6">
        <v>6</v>
      </c>
      <c r="B20" s="117" t="s">
        <v>277</v>
      </c>
      <c r="C20" s="3"/>
      <c r="D20" s="223"/>
      <c r="E20" s="224"/>
    </row>
    <row r="21" spans="1:5" ht="117.75" customHeight="1" x14ac:dyDescent="0.2">
      <c r="A21" s="6">
        <v>7</v>
      </c>
      <c r="B21" s="116" t="s">
        <v>278</v>
      </c>
      <c r="C21" s="3"/>
      <c r="D21" s="223"/>
      <c r="E21" s="224"/>
    </row>
    <row r="22" spans="1:5" ht="81.75" customHeight="1" x14ac:dyDescent="0.2">
      <c r="A22" s="6">
        <v>8</v>
      </c>
      <c r="B22" s="130" t="s">
        <v>203</v>
      </c>
      <c r="C22" s="3"/>
      <c r="D22" s="223"/>
      <c r="E22" s="224"/>
    </row>
    <row r="23" spans="1:5" ht="57.75" customHeight="1" x14ac:dyDescent="0.2">
      <c r="A23" s="6">
        <v>9</v>
      </c>
      <c r="B23" s="116" t="s">
        <v>204</v>
      </c>
      <c r="C23" s="3"/>
      <c r="D23" s="223"/>
      <c r="E23" s="224"/>
    </row>
    <row r="24" spans="1:5" ht="118.5" customHeight="1" x14ac:dyDescent="0.2">
      <c r="A24" s="6">
        <v>10</v>
      </c>
      <c r="B24" s="130" t="s">
        <v>205</v>
      </c>
      <c r="C24" s="3"/>
      <c r="D24" s="223"/>
      <c r="E24" s="224"/>
    </row>
    <row r="25" spans="1:5" ht="139.5" customHeight="1" x14ac:dyDescent="0.2">
      <c r="A25" s="6">
        <v>11</v>
      </c>
      <c r="B25" s="130" t="s">
        <v>206</v>
      </c>
      <c r="C25" s="3"/>
      <c r="D25" s="223"/>
      <c r="E25" s="224"/>
    </row>
    <row r="26" spans="1:5" ht="138" customHeight="1" x14ac:dyDescent="0.2">
      <c r="A26" s="6">
        <v>12</v>
      </c>
      <c r="B26" s="116" t="s">
        <v>207</v>
      </c>
      <c r="C26" s="3"/>
      <c r="D26" s="223"/>
      <c r="E26" s="224"/>
    </row>
    <row r="27" spans="1:5" ht="71.25" customHeight="1" x14ac:dyDescent="0.2">
      <c r="A27" s="6">
        <v>13</v>
      </c>
      <c r="B27" s="118" t="s">
        <v>332</v>
      </c>
      <c r="C27" s="3"/>
      <c r="D27" s="223"/>
      <c r="E27" s="224"/>
    </row>
    <row r="28" spans="1:5" ht="39" customHeight="1" x14ac:dyDescent="0.2">
      <c r="A28" s="124" t="s">
        <v>3</v>
      </c>
      <c r="B28" s="225" t="s">
        <v>7</v>
      </c>
      <c r="C28" s="226"/>
      <c r="D28" s="226"/>
      <c r="E28" s="227"/>
    </row>
    <row r="29" spans="1:5" ht="88.5" customHeight="1" x14ac:dyDescent="0.2">
      <c r="A29" s="6">
        <v>14</v>
      </c>
      <c r="B29" s="119" t="s">
        <v>208</v>
      </c>
      <c r="C29" s="3"/>
      <c r="D29" s="223"/>
      <c r="E29" s="224"/>
    </row>
    <row r="30" spans="1:5" ht="83.25" customHeight="1" x14ac:dyDescent="0.2">
      <c r="A30" s="6">
        <v>15</v>
      </c>
      <c r="B30" s="119" t="s">
        <v>209</v>
      </c>
      <c r="C30" s="3"/>
      <c r="D30" s="223"/>
      <c r="E30" s="224"/>
    </row>
    <row r="31" spans="1:5" ht="135.75" customHeight="1" x14ac:dyDescent="0.2">
      <c r="A31" s="6">
        <v>16</v>
      </c>
      <c r="B31" s="117" t="s">
        <v>210</v>
      </c>
      <c r="C31" s="3"/>
      <c r="D31" s="223"/>
      <c r="E31" s="224"/>
    </row>
    <row r="32" spans="1:5" ht="63.75" customHeight="1" x14ac:dyDescent="0.2">
      <c r="A32" s="6">
        <v>17</v>
      </c>
      <c r="B32" s="116" t="s">
        <v>211</v>
      </c>
      <c r="C32" s="3"/>
      <c r="D32" s="223"/>
      <c r="E32" s="224"/>
    </row>
    <row r="33" spans="1:5" ht="90.75" customHeight="1" x14ac:dyDescent="0.2">
      <c r="A33" s="6">
        <v>18</v>
      </c>
      <c r="B33" s="119" t="s">
        <v>212</v>
      </c>
      <c r="C33" s="3"/>
      <c r="D33" s="223"/>
      <c r="E33" s="224"/>
    </row>
    <row r="34" spans="1:5" ht="78.75" customHeight="1" x14ac:dyDescent="0.2">
      <c r="A34" s="6">
        <v>19</v>
      </c>
      <c r="B34" s="116" t="s">
        <v>213</v>
      </c>
      <c r="C34" s="3"/>
      <c r="D34" s="223"/>
      <c r="E34" s="224"/>
    </row>
    <row r="35" spans="1:5" ht="78.75" customHeight="1" x14ac:dyDescent="0.2">
      <c r="A35" s="6">
        <v>20</v>
      </c>
      <c r="B35" s="116" t="s">
        <v>214</v>
      </c>
      <c r="C35" s="3"/>
      <c r="D35" s="223"/>
      <c r="E35" s="224"/>
    </row>
    <row r="36" spans="1:5" ht="63" customHeight="1" x14ac:dyDescent="0.2">
      <c r="A36" s="6">
        <v>21</v>
      </c>
      <c r="B36" s="116" t="s">
        <v>215</v>
      </c>
      <c r="C36" s="3"/>
      <c r="D36" s="223"/>
      <c r="E36" s="224"/>
    </row>
    <row r="37" spans="1:5" ht="60.75" customHeight="1" x14ac:dyDescent="0.2">
      <c r="A37" s="6">
        <v>22</v>
      </c>
      <c r="B37" s="116" t="s">
        <v>216</v>
      </c>
      <c r="C37" s="3"/>
      <c r="D37" s="223"/>
      <c r="E37" s="224"/>
    </row>
    <row r="38" spans="1:5" ht="61.5" customHeight="1" x14ac:dyDescent="0.2">
      <c r="A38" s="6">
        <v>23</v>
      </c>
      <c r="B38" s="116" t="s">
        <v>217</v>
      </c>
      <c r="C38" s="3"/>
      <c r="D38" s="223"/>
      <c r="E38" s="224"/>
    </row>
    <row r="39" spans="1:5" ht="35.25" customHeight="1" x14ac:dyDescent="0.2">
      <c r="A39" s="124" t="s">
        <v>4</v>
      </c>
      <c r="B39" s="225" t="s">
        <v>218</v>
      </c>
      <c r="C39" s="226"/>
      <c r="D39" s="226"/>
      <c r="E39" s="227"/>
    </row>
    <row r="40" spans="1:5" ht="138.75" customHeight="1" x14ac:dyDescent="0.2">
      <c r="A40" s="6">
        <v>24</v>
      </c>
      <c r="B40" s="130" t="s">
        <v>219</v>
      </c>
      <c r="C40" s="3"/>
      <c r="D40" s="223"/>
      <c r="E40" s="224"/>
    </row>
    <row r="41" spans="1:5" ht="207" customHeight="1" x14ac:dyDescent="0.2">
      <c r="A41" s="6">
        <v>25</v>
      </c>
      <c r="B41" s="130" t="s">
        <v>220</v>
      </c>
      <c r="C41" s="3"/>
      <c r="D41" s="223"/>
      <c r="E41" s="224"/>
    </row>
    <row r="42" spans="1:5" ht="40.5" customHeight="1" x14ac:dyDescent="0.2">
      <c r="A42" s="6">
        <v>26</v>
      </c>
      <c r="B42" s="116" t="s">
        <v>221</v>
      </c>
      <c r="C42" s="3"/>
      <c r="D42" s="223"/>
      <c r="E42" s="224"/>
    </row>
    <row r="43" spans="1:5" ht="144" customHeight="1" x14ac:dyDescent="0.2">
      <c r="A43" s="6">
        <v>27</v>
      </c>
      <c r="B43" s="130" t="s">
        <v>222</v>
      </c>
      <c r="C43" s="3"/>
      <c r="D43" s="223"/>
      <c r="E43" s="224"/>
    </row>
    <row r="44" spans="1:5" ht="91.5" customHeight="1" x14ac:dyDescent="0.2">
      <c r="A44" s="6">
        <v>28</v>
      </c>
      <c r="B44" s="116" t="s">
        <v>223</v>
      </c>
      <c r="C44" s="3"/>
      <c r="D44" s="223"/>
      <c r="E44" s="224"/>
    </row>
    <row r="45" spans="1:5" ht="105.75" customHeight="1" x14ac:dyDescent="0.2">
      <c r="A45" s="6">
        <v>29</v>
      </c>
      <c r="B45" s="116" t="s">
        <v>224</v>
      </c>
      <c r="C45" s="3"/>
      <c r="D45" s="223"/>
      <c r="E45" s="224"/>
    </row>
    <row r="46" spans="1:5" ht="33.75" customHeight="1" x14ac:dyDescent="0.2">
      <c r="A46" s="124" t="s">
        <v>5</v>
      </c>
      <c r="B46" s="225" t="s">
        <v>8</v>
      </c>
      <c r="C46" s="226"/>
      <c r="D46" s="226"/>
      <c r="E46" s="227"/>
    </row>
    <row r="47" spans="1:5" ht="114" customHeight="1" x14ac:dyDescent="0.2">
      <c r="A47" s="6">
        <v>30</v>
      </c>
      <c r="B47" s="116" t="s">
        <v>302</v>
      </c>
      <c r="C47" s="131"/>
      <c r="D47" s="223"/>
      <c r="E47" s="224"/>
    </row>
    <row r="48" spans="1:5" ht="65.25" customHeight="1" x14ac:dyDescent="0.2">
      <c r="A48" s="6">
        <v>31</v>
      </c>
      <c r="B48" s="116" t="s">
        <v>225</v>
      </c>
      <c r="C48" s="3"/>
      <c r="D48" s="223"/>
      <c r="E48" s="224"/>
    </row>
    <row r="49" spans="1:5" ht="68.25" customHeight="1" x14ac:dyDescent="0.2">
      <c r="A49" s="6">
        <v>32</v>
      </c>
      <c r="B49" s="116" t="s">
        <v>303</v>
      </c>
      <c r="C49" s="3"/>
      <c r="D49" s="223"/>
      <c r="E49" s="224"/>
    </row>
    <row r="50" spans="1:5" ht="66.75" customHeight="1" x14ac:dyDescent="0.2">
      <c r="A50" s="6">
        <v>33</v>
      </c>
      <c r="B50" s="116" t="s">
        <v>226</v>
      </c>
      <c r="C50" s="3"/>
      <c r="D50" s="223"/>
      <c r="E50" s="224"/>
    </row>
    <row r="51" spans="1:5" ht="111.75" customHeight="1" x14ac:dyDescent="0.2">
      <c r="A51" s="6">
        <v>34</v>
      </c>
      <c r="B51" s="116" t="s">
        <v>227</v>
      </c>
      <c r="C51" s="131"/>
      <c r="D51" s="223"/>
      <c r="E51" s="224"/>
    </row>
    <row r="52" spans="1:5" ht="88.5" customHeight="1" x14ac:dyDescent="0.2">
      <c r="A52" s="6">
        <v>35</v>
      </c>
      <c r="B52" s="116" t="s">
        <v>228</v>
      </c>
      <c r="C52" s="116"/>
      <c r="D52" s="223"/>
      <c r="E52" s="224"/>
    </row>
    <row r="53" spans="1:5" ht="110.25" customHeight="1" x14ac:dyDescent="0.2">
      <c r="A53" s="6">
        <v>36</v>
      </c>
      <c r="B53" s="116" t="s">
        <v>229</v>
      </c>
      <c r="C53" s="3"/>
      <c r="D53" s="223"/>
      <c r="E53" s="224"/>
    </row>
    <row r="54" spans="1:5" ht="81" customHeight="1" x14ac:dyDescent="0.2">
      <c r="A54" s="6">
        <v>37</v>
      </c>
      <c r="B54" s="116" t="s">
        <v>230</v>
      </c>
      <c r="C54" s="3"/>
      <c r="D54" s="223"/>
      <c r="E54" s="224"/>
    </row>
    <row r="55" spans="1:5" ht="96" customHeight="1" x14ac:dyDescent="0.2">
      <c r="A55" s="6">
        <v>38</v>
      </c>
      <c r="B55" s="116" t="s">
        <v>231</v>
      </c>
      <c r="C55" s="3"/>
      <c r="D55" s="223"/>
      <c r="E55" s="224"/>
    </row>
    <row r="56" spans="1:5" ht="31.5" customHeight="1" x14ac:dyDescent="0.2">
      <c r="A56" s="124" t="s">
        <v>6</v>
      </c>
      <c r="B56" s="225" t="s">
        <v>9</v>
      </c>
      <c r="C56" s="226"/>
      <c r="D56" s="226"/>
      <c r="E56" s="227"/>
    </row>
    <row r="57" spans="1:5" ht="67.5" customHeight="1" x14ac:dyDescent="0.2">
      <c r="A57" s="6">
        <v>39</v>
      </c>
      <c r="B57" s="116" t="s">
        <v>232</v>
      </c>
      <c r="C57" s="3"/>
      <c r="D57" s="223"/>
      <c r="E57" s="224"/>
    </row>
    <row r="58" spans="1:5" ht="103.5" customHeight="1" x14ac:dyDescent="0.2">
      <c r="A58" s="6">
        <v>40</v>
      </c>
      <c r="B58" s="116" t="s">
        <v>233</v>
      </c>
      <c r="C58" s="3"/>
      <c r="D58" s="223"/>
      <c r="E58" s="224"/>
    </row>
    <row r="59" spans="1:5" ht="139.5" customHeight="1" x14ac:dyDescent="0.2">
      <c r="A59" s="6">
        <v>41</v>
      </c>
      <c r="B59" s="116" t="s">
        <v>234</v>
      </c>
      <c r="C59" s="3"/>
      <c r="D59" s="223"/>
      <c r="E59" s="224"/>
    </row>
    <row r="60" spans="1:5" ht="110.25" customHeight="1" x14ac:dyDescent="0.2">
      <c r="A60" s="6">
        <v>42</v>
      </c>
      <c r="B60" s="116" t="s">
        <v>235</v>
      </c>
      <c r="C60" s="3"/>
      <c r="D60" s="223"/>
      <c r="E60" s="224"/>
    </row>
    <row r="61" spans="1:5" ht="87" customHeight="1" x14ac:dyDescent="0.2">
      <c r="A61" s="6">
        <v>43</v>
      </c>
      <c r="B61" s="120" t="s">
        <v>236</v>
      </c>
      <c r="C61" s="3"/>
      <c r="D61" s="223"/>
      <c r="E61" s="224"/>
    </row>
    <row r="62" spans="1:5" ht="111" customHeight="1" x14ac:dyDescent="0.2">
      <c r="A62" s="6">
        <v>44</v>
      </c>
      <c r="B62" s="120" t="s">
        <v>237</v>
      </c>
      <c r="C62" s="3"/>
      <c r="D62" s="223"/>
      <c r="E62" s="224"/>
    </row>
    <row r="63" spans="1:5" ht="86.25" customHeight="1" x14ac:dyDescent="0.2">
      <c r="A63" s="6">
        <v>45</v>
      </c>
      <c r="B63" s="120" t="s">
        <v>313</v>
      </c>
      <c r="C63" s="3"/>
      <c r="D63" s="223"/>
      <c r="E63" s="224"/>
    </row>
    <row r="64" spans="1:5" ht="46.5" customHeight="1" x14ac:dyDescent="0.4">
      <c r="A64" s="23"/>
      <c r="B64" s="37" t="s">
        <v>0</v>
      </c>
      <c r="C64" s="38"/>
      <c r="D64" s="127"/>
      <c r="E64" s="24"/>
    </row>
    <row r="66" spans="1:12" ht="26.25" customHeight="1" x14ac:dyDescent="0.25">
      <c r="A66" s="125"/>
      <c r="B66" s="147" t="s">
        <v>12</v>
      </c>
      <c r="C66" s="25"/>
      <c r="D66" s="26"/>
      <c r="E66"/>
      <c r="F66"/>
    </row>
    <row r="67" spans="1:12" ht="24.75" customHeight="1" x14ac:dyDescent="0.4">
      <c r="A67" s="126"/>
      <c r="B67" s="148" t="s">
        <v>263</v>
      </c>
      <c r="C67" s="25"/>
      <c r="D67" s="26"/>
      <c r="E67"/>
      <c r="F67"/>
    </row>
    <row r="68" spans="1:12" ht="26.25" customHeight="1" x14ac:dyDescent="0.4">
      <c r="A68" s="126"/>
      <c r="B68" s="148" t="s">
        <v>264</v>
      </c>
      <c r="C68" s="25"/>
      <c r="D68" s="26"/>
      <c r="E68"/>
      <c r="F68"/>
    </row>
    <row r="69" spans="1:12" ht="60" customHeight="1" x14ac:dyDescent="0.25">
      <c r="A69" s="27"/>
      <c r="B69"/>
      <c r="C69"/>
      <c r="D69"/>
      <c r="E69"/>
      <c r="F69"/>
    </row>
    <row r="70" spans="1:12" ht="33" customHeight="1" x14ac:dyDescent="0.25">
      <c r="A70" s="27"/>
      <c r="B70" s="121"/>
      <c r="C70"/>
      <c r="D70"/>
      <c r="E70"/>
      <c r="F70"/>
      <c r="G70" s="14"/>
      <c r="H70" s="15"/>
      <c r="I70" s="21"/>
      <c r="J70" s="231"/>
      <c r="K70" s="231"/>
      <c r="L70" s="231"/>
    </row>
    <row r="71" spans="1:12" ht="20.100000000000001" customHeight="1" x14ac:dyDescent="0.25">
      <c r="A71" s="27"/>
      <c r="B71"/>
      <c r="C71"/>
      <c r="D71"/>
      <c r="E71"/>
      <c r="F71"/>
      <c r="G71" s="14"/>
      <c r="H71" s="14"/>
      <c r="I71" s="21"/>
      <c r="J71" s="14"/>
      <c r="K71" s="14"/>
      <c r="L71" s="14"/>
    </row>
    <row r="72" spans="1:12" ht="15" x14ac:dyDescent="0.25">
      <c r="A72" s="28"/>
      <c r="B72"/>
      <c r="C72"/>
      <c r="D72"/>
      <c r="E72"/>
      <c r="F72"/>
      <c r="G72" s="16"/>
      <c r="H72" s="17"/>
      <c r="I72" s="230"/>
      <c r="J72" s="230"/>
      <c r="K72" s="230"/>
      <c r="L72" s="230"/>
    </row>
    <row r="73" spans="1:12" ht="16.5" x14ac:dyDescent="0.3">
      <c r="A73" s="28"/>
      <c r="B73"/>
      <c r="C73"/>
      <c r="D73"/>
      <c r="E73"/>
      <c r="F73"/>
      <c r="G73" s="16"/>
      <c r="H73" s="17"/>
      <c r="I73" s="16"/>
      <c r="J73" s="20"/>
      <c r="K73" s="16"/>
      <c r="L73" s="16"/>
    </row>
    <row r="74" spans="1:12" ht="16.5" x14ac:dyDescent="0.3">
      <c r="A74" s="28"/>
      <c r="B74"/>
      <c r="C74"/>
      <c r="D74"/>
      <c r="E74"/>
      <c r="F74"/>
      <c r="G74" s="16"/>
      <c r="H74" s="19"/>
      <c r="I74" s="16"/>
      <c r="J74" s="20"/>
      <c r="K74" s="16"/>
      <c r="L74" s="16"/>
    </row>
    <row r="75" spans="1:12" ht="16.5" x14ac:dyDescent="0.3">
      <c r="A75" s="28"/>
      <c r="B75"/>
      <c r="C75"/>
      <c r="D75"/>
      <c r="E75" s="29"/>
      <c r="F75" s="29"/>
      <c r="G75" s="16"/>
      <c r="H75" s="19"/>
      <c r="I75" s="16"/>
      <c r="J75" s="18"/>
      <c r="K75" s="16"/>
      <c r="L75" s="16"/>
    </row>
    <row r="76" spans="1:12" ht="15" x14ac:dyDescent="0.25">
      <c r="A76" s="28"/>
      <c r="B76"/>
      <c r="C76"/>
      <c r="D76"/>
      <c r="E76" s="29"/>
      <c r="F76" s="29"/>
      <c r="G76" s="16"/>
      <c r="H76" s="17"/>
      <c r="I76" s="17"/>
      <c r="J76" s="230"/>
      <c r="K76" s="230"/>
      <c r="L76" s="230"/>
    </row>
    <row r="77" spans="1:12" ht="15" x14ac:dyDescent="0.25">
      <c r="A77" s="28"/>
      <c r="B77"/>
      <c r="C77"/>
      <c r="D77"/>
      <c r="E77" s="29"/>
      <c r="F77" s="29"/>
    </row>
    <row r="78" spans="1:12" ht="15" x14ac:dyDescent="0.25">
      <c r="A78" s="30"/>
      <c r="B78"/>
      <c r="C78"/>
      <c r="D78"/>
      <c r="E78" s="31"/>
      <c r="F78" s="31"/>
    </row>
    <row r="79" spans="1:12" ht="15" x14ac:dyDescent="0.25">
      <c r="A79" s="32"/>
      <c r="B79"/>
      <c r="C79"/>
      <c r="D79"/>
      <c r="E79"/>
      <c r="F79" s="33"/>
    </row>
    <row r="80" spans="1:12" ht="15" x14ac:dyDescent="0.25">
      <c r="A80" s="32"/>
      <c r="B80"/>
      <c r="C80"/>
      <c r="D80"/>
      <c r="E80"/>
      <c r="F80" s="33"/>
    </row>
    <row r="81" spans="1:6" ht="15" x14ac:dyDescent="0.25">
      <c r="A81" s="32"/>
      <c r="B81"/>
      <c r="C81"/>
      <c r="D81"/>
      <c r="E81"/>
      <c r="F81" s="33"/>
    </row>
    <row r="82" spans="1:6" ht="15" x14ac:dyDescent="0.25">
      <c r="A82" s="32"/>
      <c r="B82"/>
      <c r="C82"/>
      <c r="D82"/>
      <c r="E82"/>
      <c r="F82" s="33"/>
    </row>
    <row r="83" spans="1:6" ht="15" x14ac:dyDescent="0.25">
      <c r="A83" s="32"/>
      <c r="B83"/>
      <c r="C83"/>
      <c r="D83"/>
      <c r="E83"/>
      <c r="F83" s="34"/>
    </row>
    <row r="84" spans="1:6" ht="15" x14ac:dyDescent="0.25">
      <c r="A84" s="30"/>
      <c r="B84"/>
      <c r="C84"/>
      <c r="D84"/>
      <c r="E84" s="35"/>
      <c r="F84" s="35"/>
    </row>
  </sheetData>
  <mergeCells count="55">
    <mergeCell ref="J76:L76"/>
    <mergeCell ref="J70:L70"/>
    <mergeCell ref="I72:L72"/>
    <mergeCell ref="B13:E13"/>
    <mergeCell ref="B15:E15"/>
    <mergeCell ref="B28:E28"/>
    <mergeCell ref="B39:E39"/>
    <mergeCell ref="D19:E19"/>
    <mergeCell ref="D20:E20"/>
    <mergeCell ref="D21:E21"/>
    <mergeCell ref="D22:E22"/>
    <mergeCell ref="D23:E23"/>
    <mergeCell ref="D24:E24"/>
    <mergeCell ref="D25:E25"/>
    <mergeCell ref="D26:E26"/>
    <mergeCell ref="D27:E27"/>
    <mergeCell ref="D12:E12"/>
    <mergeCell ref="D14:E14"/>
    <mergeCell ref="D16:E16"/>
    <mergeCell ref="D17:E17"/>
    <mergeCell ref="D18:E18"/>
    <mergeCell ref="D29:E29"/>
    <mergeCell ref="D30:E30"/>
    <mergeCell ref="D31:E31"/>
    <mergeCell ref="D32:E32"/>
    <mergeCell ref="D33:E33"/>
    <mergeCell ref="D34:E34"/>
    <mergeCell ref="D35:E35"/>
    <mergeCell ref="D36:E36"/>
    <mergeCell ref="D37:E37"/>
    <mergeCell ref="D38:E38"/>
    <mergeCell ref="D40:E40"/>
    <mergeCell ref="D41:E41"/>
    <mergeCell ref="D42:E42"/>
    <mergeCell ref="D43:E43"/>
    <mergeCell ref="D44:E44"/>
    <mergeCell ref="B56:E56"/>
    <mergeCell ref="D60:E60"/>
    <mergeCell ref="D45:E45"/>
    <mergeCell ref="D52:E52"/>
    <mergeCell ref="D53:E53"/>
    <mergeCell ref="D54:E54"/>
    <mergeCell ref="D55:E55"/>
    <mergeCell ref="D47:E47"/>
    <mergeCell ref="D48:E48"/>
    <mergeCell ref="D49:E49"/>
    <mergeCell ref="D50:E50"/>
    <mergeCell ref="D51:E51"/>
    <mergeCell ref="B46:E46"/>
    <mergeCell ref="D61:E61"/>
    <mergeCell ref="D62:E62"/>
    <mergeCell ref="D63:E63"/>
    <mergeCell ref="D57:E57"/>
    <mergeCell ref="D58:E58"/>
    <mergeCell ref="D59:E59"/>
  </mergeCells>
  <pageMargins left="0.70866141732283472" right="0.11811023622047245" top="0.31496062992125984" bottom="0.23622047244094491" header="0.23622047244094491" footer="0.15748031496062992"/>
  <pageSetup paperSize="9" scale="29" orientation="portrait" r:id="rId1"/>
  <rowBreaks count="2" manualBreakCount="2">
    <brk id="38" max="16383" man="1"/>
    <brk id="7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1"/>
  <sheetViews>
    <sheetView tabSelected="1" workbookViewId="0">
      <selection activeCell="F8" sqref="F8"/>
    </sheetView>
  </sheetViews>
  <sheetFormatPr baseColWidth="10" defaultRowHeight="14.25" x14ac:dyDescent="0.2"/>
  <cols>
    <col min="1" max="1" width="5.42578125" style="150" customWidth="1"/>
    <col min="2" max="2" width="37.5703125" style="150" customWidth="1"/>
    <col min="3" max="3" width="18.85546875" style="150" customWidth="1"/>
    <col min="4" max="4" width="39.85546875" style="150" customWidth="1"/>
    <col min="5" max="5" width="70.85546875" style="150" hidden="1" customWidth="1"/>
    <col min="6" max="6" width="16.7109375" style="150" customWidth="1"/>
    <col min="7" max="7" width="11.42578125" style="150"/>
    <col min="8" max="8" width="19.28515625" style="150" customWidth="1"/>
    <col min="9" max="9" width="14.42578125" style="150" customWidth="1"/>
    <col min="10" max="10" width="12.42578125" style="150" customWidth="1"/>
    <col min="11" max="31" width="5.7109375" style="150" customWidth="1"/>
    <col min="32" max="32" width="6.140625" style="150" customWidth="1"/>
    <col min="33" max="33" width="7.140625" style="150" customWidth="1"/>
    <col min="34" max="54" width="5.7109375" style="150" customWidth="1"/>
    <col min="55" max="55" width="11.42578125" style="150"/>
    <col min="56" max="56" width="17.7109375" style="150" customWidth="1"/>
    <col min="57" max="57" width="73.140625" style="150" customWidth="1"/>
    <col min="58" max="16384" width="11.42578125" style="150"/>
  </cols>
  <sheetData>
    <row r="1" spans="1:57" ht="21" customHeight="1" x14ac:dyDescent="0.2">
      <c r="A1" s="149"/>
      <c r="B1" s="149"/>
      <c r="C1" s="149"/>
      <c r="D1" s="149"/>
      <c r="AY1" s="53" t="s">
        <v>12</v>
      </c>
      <c r="AZ1" s="51"/>
    </row>
    <row r="2" spans="1:57" ht="12.95" customHeight="1" x14ac:dyDescent="0.2">
      <c r="A2" s="149"/>
      <c r="B2" s="149"/>
      <c r="C2" s="149"/>
      <c r="D2" s="149"/>
      <c r="AY2" s="138" t="s">
        <v>238</v>
      </c>
      <c r="AZ2" s="52"/>
    </row>
    <row r="3" spans="1:57" ht="12.95" customHeight="1" x14ac:dyDescent="0.2">
      <c r="A3" s="149"/>
      <c r="B3" s="149"/>
      <c r="C3" s="149"/>
      <c r="D3" s="149"/>
      <c r="AY3" s="139" t="s">
        <v>239</v>
      </c>
      <c r="AZ3" s="52"/>
    </row>
    <row r="4" spans="1:57" ht="15" x14ac:dyDescent="0.25">
      <c r="A4" s="140" t="s">
        <v>26</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208" t="s">
        <v>145</v>
      </c>
    </row>
    <row r="5" spans="1:57" ht="78.75" customHeight="1" thickBot="1" x14ac:dyDescent="0.25">
      <c r="A5" s="149"/>
      <c r="B5" s="149"/>
      <c r="C5" s="149"/>
      <c r="D5" s="149"/>
      <c r="J5" s="189" t="s">
        <v>288</v>
      </c>
      <c r="K5" s="220" t="s">
        <v>333</v>
      </c>
      <c r="L5" s="220" t="s">
        <v>334</v>
      </c>
      <c r="M5" s="220" t="s">
        <v>335</v>
      </c>
      <c r="N5" s="221" t="s">
        <v>336</v>
      </c>
      <c r="O5" s="221" t="s">
        <v>337</v>
      </c>
      <c r="P5" s="220" t="s">
        <v>338</v>
      </c>
      <c r="Q5" s="222" t="s">
        <v>339</v>
      </c>
      <c r="R5" s="220" t="s">
        <v>340</v>
      </c>
      <c r="S5" s="308" t="s">
        <v>341</v>
      </c>
      <c r="T5" s="222" t="s">
        <v>342</v>
      </c>
      <c r="U5" s="220" t="s">
        <v>343</v>
      </c>
      <c r="V5" s="221" t="s">
        <v>344</v>
      </c>
      <c r="W5" s="309" t="s">
        <v>284</v>
      </c>
      <c r="X5" s="309" t="s">
        <v>285</v>
      </c>
      <c r="Y5" s="309" t="s">
        <v>287</v>
      </c>
      <c r="Z5" s="190" t="s">
        <v>289</v>
      </c>
      <c r="AA5" s="190" t="s">
        <v>290</v>
      </c>
      <c r="AB5" s="190" t="s">
        <v>291</v>
      </c>
      <c r="AC5" s="309" t="s">
        <v>292</v>
      </c>
      <c r="AD5" s="190" t="s">
        <v>293</v>
      </c>
      <c r="AE5" s="190" t="s">
        <v>294</v>
      </c>
      <c r="AF5" s="190" t="s">
        <v>295</v>
      </c>
      <c r="AG5" s="191" t="s">
        <v>296</v>
      </c>
      <c r="AH5" s="191" t="s">
        <v>346</v>
      </c>
      <c r="AI5" s="191" t="s">
        <v>298</v>
      </c>
      <c r="AJ5" s="191" t="s">
        <v>300</v>
      </c>
      <c r="AK5" s="191" t="s">
        <v>299</v>
      </c>
      <c r="AL5" s="191" t="s">
        <v>301</v>
      </c>
      <c r="AM5" s="192" t="s">
        <v>304</v>
      </c>
      <c r="AN5" s="192" t="s">
        <v>305</v>
      </c>
      <c r="AO5" s="192" t="s">
        <v>306</v>
      </c>
      <c r="AP5" s="192" t="s">
        <v>307</v>
      </c>
      <c r="AQ5" s="192" t="s">
        <v>308</v>
      </c>
      <c r="AR5" s="192" t="s">
        <v>309</v>
      </c>
      <c r="AS5" s="192" t="s">
        <v>310</v>
      </c>
      <c r="AT5" s="192" t="s">
        <v>311</v>
      </c>
      <c r="AU5" s="192" t="s">
        <v>312</v>
      </c>
      <c r="AV5" s="193" t="s">
        <v>319</v>
      </c>
      <c r="AW5" s="193" t="s">
        <v>320</v>
      </c>
      <c r="AX5" s="193" t="s">
        <v>321</v>
      </c>
      <c r="AY5" s="193" t="s">
        <v>322</v>
      </c>
      <c r="AZ5" s="193" t="s">
        <v>323</v>
      </c>
      <c r="BA5" s="193" t="s">
        <v>324</v>
      </c>
      <c r="BB5" s="193" t="s">
        <v>325</v>
      </c>
      <c r="BD5" s="209" t="s">
        <v>146</v>
      </c>
    </row>
    <row r="6" spans="1:57" ht="27" customHeight="1" x14ac:dyDescent="0.2">
      <c r="A6" s="246" t="s">
        <v>13</v>
      </c>
      <c r="B6" s="233" t="s">
        <v>17</v>
      </c>
      <c r="C6" s="247" t="s">
        <v>18</v>
      </c>
      <c r="D6" s="233" t="s">
        <v>241</v>
      </c>
      <c r="E6" s="232" t="s">
        <v>19</v>
      </c>
      <c r="F6" s="232" t="s">
        <v>20</v>
      </c>
      <c r="G6" s="232" t="s">
        <v>21</v>
      </c>
      <c r="H6" s="233" t="s">
        <v>24</v>
      </c>
      <c r="I6" s="233" t="s">
        <v>25</v>
      </c>
      <c r="J6" s="215" t="s">
        <v>326</v>
      </c>
      <c r="K6" s="235" t="s">
        <v>327</v>
      </c>
      <c r="L6" s="235"/>
      <c r="M6" s="235"/>
      <c r="N6" s="235"/>
      <c r="O6" s="235"/>
      <c r="P6" s="235"/>
      <c r="Q6" s="235"/>
      <c r="R6" s="235"/>
      <c r="S6" s="235"/>
      <c r="T6" s="235"/>
      <c r="U6" s="235"/>
      <c r="V6" s="235"/>
      <c r="W6" s="236" t="s">
        <v>328</v>
      </c>
      <c r="X6" s="236"/>
      <c r="Y6" s="236"/>
      <c r="Z6" s="236"/>
      <c r="AA6" s="236"/>
      <c r="AB6" s="236"/>
      <c r="AC6" s="236"/>
      <c r="AD6" s="236"/>
      <c r="AE6" s="236"/>
      <c r="AF6" s="236"/>
      <c r="AG6" s="237" t="s">
        <v>329</v>
      </c>
      <c r="AH6" s="238"/>
      <c r="AI6" s="238"/>
      <c r="AJ6" s="238"/>
      <c r="AK6" s="238"/>
      <c r="AL6" s="239"/>
      <c r="AM6" s="240" t="s">
        <v>330</v>
      </c>
      <c r="AN6" s="241"/>
      <c r="AO6" s="241"/>
      <c r="AP6" s="241"/>
      <c r="AQ6" s="241"/>
      <c r="AR6" s="241"/>
      <c r="AS6" s="241"/>
      <c r="AT6" s="241"/>
      <c r="AU6" s="242"/>
      <c r="AV6" s="243" t="s">
        <v>331</v>
      </c>
      <c r="AW6" s="244"/>
      <c r="AX6" s="244"/>
      <c r="AY6" s="244"/>
      <c r="AZ6" s="244"/>
      <c r="BA6" s="244"/>
      <c r="BB6" s="245"/>
      <c r="BC6" s="232" t="s">
        <v>14</v>
      </c>
      <c r="BD6" s="233" t="s">
        <v>22</v>
      </c>
      <c r="BE6" s="234" t="s">
        <v>200</v>
      </c>
    </row>
    <row r="7" spans="1:57" ht="19.5" customHeight="1" x14ac:dyDescent="0.2">
      <c r="A7" s="246"/>
      <c r="B7" s="233"/>
      <c r="C7" s="247"/>
      <c r="D7" s="233"/>
      <c r="E7" s="232"/>
      <c r="F7" s="232"/>
      <c r="G7" s="232"/>
      <c r="H7" s="233"/>
      <c r="I7" s="233"/>
      <c r="J7" s="217">
        <v>1</v>
      </c>
      <c r="K7" s="218">
        <v>2</v>
      </c>
      <c r="L7" s="218">
        <v>3</v>
      </c>
      <c r="M7" s="218">
        <v>4</v>
      </c>
      <c r="N7" s="218">
        <v>5</v>
      </c>
      <c r="O7" s="218">
        <v>6</v>
      </c>
      <c r="P7" s="218">
        <v>7</v>
      </c>
      <c r="Q7" s="212">
        <v>8</v>
      </c>
      <c r="R7" s="212">
        <v>9</v>
      </c>
      <c r="S7" s="212">
        <v>10</v>
      </c>
      <c r="T7" s="212">
        <v>11</v>
      </c>
      <c r="U7" s="212">
        <v>12</v>
      </c>
      <c r="V7" s="212">
        <v>13</v>
      </c>
      <c r="W7" s="213">
        <v>14</v>
      </c>
      <c r="X7" s="213">
        <v>15</v>
      </c>
      <c r="Y7" s="213">
        <v>16</v>
      </c>
      <c r="Z7" s="213">
        <v>17</v>
      </c>
      <c r="AA7" s="213">
        <v>18</v>
      </c>
      <c r="AB7" s="213">
        <v>19</v>
      </c>
      <c r="AC7" s="213">
        <v>20</v>
      </c>
      <c r="AD7" s="213">
        <v>21</v>
      </c>
      <c r="AE7" s="213">
        <v>22</v>
      </c>
      <c r="AF7" s="213">
        <v>23</v>
      </c>
      <c r="AG7" s="214">
        <v>24</v>
      </c>
      <c r="AH7" s="214">
        <v>25</v>
      </c>
      <c r="AI7" s="214">
        <v>26</v>
      </c>
      <c r="AJ7" s="214">
        <v>27</v>
      </c>
      <c r="AK7" s="214">
        <v>28</v>
      </c>
      <c r="AL7" s="214">
        <v>29</v>
      </c>
      <c r="AM7" s="211">
        <v>30</v>
      </c>
      <c r="AN7" s="211">
        <v>31</v>
      </c>
      <c r="AO7" s="211">
        <v>32</v>
      </c>
      <c r="AP7" s="211">
        <v>33</v>
      </c>
      <c r="AQ7" s="211">
        <v>34</v>
      </c>
      <c r="AR7" s="211">
        <v>35</v>
      </c>
      <c r="AS7" s="211">
        <v>36</v>
      </c>
      <c r="AT7" s="211">
        <v>37</v>
      </c>
      <c r="AU7" s="211">
        <v>38</v>
      </c>
      <c r="AV7" s="210">
        <v>39</v>
      </c>
      <c r="AW7" s="210">
        <v>40</v>
      </c>
      <c r="AX7" s="210">
        <v>41</v>
      </c>
      <c r="AY7" s="210">
        <v>42</v>
      </c>
      <c r="AZ7" s="210">
        <v>43</v>
      </c>
      <c r="BA7" s="210">
        <v>44</v>
      </c>
      <c r="BB7" s="210">
        <v>45</v>
      </c>
      <c r="BC7" s="232"/>
      <c r="BD7" s="233"/>
      <c r="BE7" s="234"/>
    </row>
    <row r="8" spans="1:57" ht="71.25" x14ac:dyDescent="0.2">
      <c r="A8" s="153">
        <v>1</v>
      </c>
      <c r="B8" s="166" t="s">
        <v>41</v>
      </c>
      <c r="C8" s="154"/>
      <c r="D8" s="155" t="s">
        <v>42</v>
      </c>
      <c r="E8" s="142" t="s">
        <v>246</v>
      </c>
      <c r="F8" s="216" t="s">
        <v>40</v>
      </c>
      <c r="G8" s="307"/>
      <c r="H8" s="307" t="s">
        <v>348</v>
      </c>
      <c r="I8" s="307" t="s">
        <v>347</v>
      </c>
      <c r="J8" s="157">
        <v>1</v>
      </c>
      <c r="K8" s="157"/>
      <c r="L8" s="157">
        <v>1</v>
      </c>
      <c r="M8" s="157">
        <v>1</v>
      </c>
      <c r="N8" s="157">
        <v>1</v>
      </c>
      <c r="O8" s="157">
        <v>1</v>
      </c>
      <c r="P8" s="157">
        <v>1</v>
      </c>
      <c r="Q8" s="160">
        <v>1</v>
      </c>
      <c r="R8" s="160">
        <v>1</v>
      </c>
      <c r="S8" s="160"/>
      <c r="T8" s="160">
        <v>1</v>
      </c>
      <c r="U8" s="160">
        <v>1</v>
      </c>
      <c r="V8" s="160">
        <v>1</v>
      </c>
      <c r="W8" s="160">
        <v>1</v>
      </c>
      <c r="X8" s="160">
        <v>1</v>
      </c>
      <c r="Y8" s="160">
        <v>1</v>
      </c>
      <c r="Z8" s="160">
        <v>1</v>
      </c>
      <c r="AA8" s="160">
        <v>1</v>
      </c>
      <c r="AB8" s="160">
        <v>1</v>
      </c>
      <c r="AC8" s="160">
        <v>1</v>
      </c>
      <c r="AD8" s="160">
        <v>1</v>
      </c>
      <c r="AE8" s="160">
        <v>1</v>
      </c>
      <c r="AF8" s="160">
        <v>1</v>
      </c>
      <c r="AG8" s="160">
        <v>1</v>
      </c>
      <c r="AH8" s="160"/>
      <c r="AI8" s="160">
        <v>1</v>
      </c>
      <c r="AJ8" s="160">
        <v>1</v>
      </c>
      <c r="AK8" s="160">
        <v>1</v>
      </c>
      <c r="AL8" s="160">
        <v>1</v>
      </c>
      <c r="AM8" s="160"/>
      <c r="AN8" s="160">
        <v>1</v>
      </c>
      <c r="AO8" s="160">
        <v>1</v>
      </c>
      <c r="AP8" s="160">
        <v>1</v>
      </c>
      <c r="AQ8" s="160">
        <v>1</v>
      </c>
      <c r="AR8" s="160">
        <v>1</v>
      </c>
      <c r="AS8" s="160">
        <v>1</v>
      </c>
      <c r="AT8" s="160">
        <v>1</v>
      </c>
      <c r="AU8" s="160">
        <v>1</v>
      </c>
      <c r="AV8" s="160">
        <v>1</v>
      </c>
      <c r="AW8" s="160"/>
      <c r="AX8" s="160">
        <v>1</v>
      </c>
      <c r="AY8" s="160">
        <v>1</v>
      </c>
      <c r="AZ8" s="160">
        <v>1</v>
      </c>
      <c r="BA8" s="160">
        <v>1</v>
      </c>
      <c r="BB8" s="160">
        <v>1</v>
      </c>
      <c r="BC8" s="44">
        <f t="shared" ref="BC8:BC31" si="0">SUM(J8:BB8)</f>
        <v>40</v>
      </c>
      <c r="BD8" s="151"/>
      <c r="BE8" s="219" t="s">
        <v>345</v>
      </c>
    </row>
    <row r="9" spans="1:57" ht="25.5" x14ac:dyDescent="0.2">
      <c r="A9" s="158">
        <v>2</v>
      </c>
      <c r="B9" s="167" t="s">
        <v>45</v>
      </c>
      <c r="C9" s="71"/>
      <c r="D9" s="159" t="s">
        <v>46</v>
      </c>
      <c r="E9" s="47" t="s">
        <v>245</v>
      </c>
      <c r="F9" s="156" t="s">
        <v>40</v>
      </c>
      <c r="G9" s="47"/>
      <c r="H9" s="47"/>
      <c r="I9" s="47"/>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49">
        <f t="shared" si="0"/>
        <v>0</v>
      </c>
      <c r="BD9" s="152"/>
      <c r="BE9" s="152"/>
    </row>
    <row r="10" spans="1:57" ht="27" customHeight="1" x14ac:dyDescent="0.2">
      <c r="A10" s="153">
        <v>3</v>
      </c>
      <c r="B10" s="171" t="s">
        <v>49</v>
      </c>
      <c r="C10" s="71"/>
      <c r="D10" s="164" t="s">
        <v>50</v>
      </c>
      <c r="E10" s="47" t="s">
        <v>51</v>
      </c>
      <c r="F10" s="156" t="s">
        <v>40</v>
      </c>
      <c r="G10" s="47"/>
      <c r="H10" s="47"/>
      <c r="I10" s="47"/>
      <c r="J10" s="5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49">
        <f t="shared" si="0"/>
        <v>0</v>
      </c>
      <c r="BD10" s="152"/>
      <c r="BE10" s="152"/>
    </row>
    <row r="11" spans="1:57" ht="51" x14ac:dyDescent="0.2">
      <c r="A11" s="158">
        <v>4</v>
      </c>
      <c r="B11" s="172" t="s">
        <v>265</v>
      </c>
      <c r="C11" s="73"/>
      <c r="D11" s="159" t="s">
        <v>54</v>
      </c>
      <c r="E11" s="47" t="s">
        <v>256</v>
      </c>
      <c r="F11" s="156" t="s">
        <v>40</v>
      </c>
      <c r="G11" s="47"/>
      <c r="H11" s="47"/>
      <c r="I11" s="47"/>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49">
        <f t="shared" si="0"/>
        <v>0</v>
      </c>
      <c r="BD11" s="152"/>
      <c r="BE11" s="152"/>
    </row>
    <row r="12" spans="1:57" ht="31.5" x14ac:dyDescent="0.2">
      <c r="A12" s="153">
        <v>5</v>
      </c>
      <c r="B12" s="168" t="s">
        <v>53</v>
      </c>
      <c r="C12" s="71"/>
      <c r="D12" s="164" t="s">
        <v>271</v>
      </c>
      <c r="E12" s="47" t="s">
        <v>58</v>
      </c>
      <c r="F12" s="156" t="s">
        <v>40</v>
      </c>
      <c r="G12" s="47"/>
      <c r="H12" s="47"/>
      <c r="I12" s="47"/>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49">
        <f t="shared" si="0"/>
        <v>0</v>
      </c>
      <c r="BD12" s="152"/>
      <c r="BE12" s="152"/>
    </row>
    <row r="13" spans="1:57" ht="25.5" x14ac:dyDescent="0.2">
      <c r="A13" s="158">
        <v>6</v>
      </c>
      <c r="B13" s="168" t="s">
        <v>53</v>
      </c>
      <c r="C13" s="71"/>
      <c r="D13" s="159" t="s">
        <v>60</v>
      </c>
      <c r="E13" s="161" t="s">
        <v>266</v>
      </c>
      <c r="F13" s="156" t="s">
        <v>40</v>
      </c>
      <c r="G13" s="47"/>
      <c r="H13" s="47"/>
      <c r="I13" s="47"/>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49">
        <f t="shared" si="0"/>
        <v>0</v>
      </c>
      <c r="BD13" s="152"/>
      <c r="BE13" s="152"/>
    </row>
    <row r="14" spans="1:57" ht="25.5" x14ac:dyDescent="0.2">
      <c r="A14" s="153">
        <v>7</v>
      </c>
      <c r="B14" s="181" t="s">
        <v>247</v>
      </c>
      <c r="C14" s="71"/>
      <c r="D14" s="159" t="s">
        <v>63</v>
      </c>
      <c r="E14" s="47" t="s">
        <v>64</v>
      </c>
      <c r="F14" s="156" t="s">
        <v>40</v>
      </c>
      <c r="G14" s="47"/>
      <c r="H14" s="47"/>
      <c r="I14" s="47"/>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49">
        <f t="shared" si="0"/>
        <v>0</v>
      </c>
      <c r="BD14" s="152"/>
      <c r="BE14" s="152"/>
    </row>
    <row r="15" spans="1:57" ht="25.5" x14ac:dyDescent="0.2">
      <c r="A15" s="158">
        <v>8</v>
      </c>
      <c r="B15" s="181" t="s">
        <v>247</v>
      </c>
      <c r="C15" s="71"/>
      <c r="D15" s="164" t="s">
        <v>66</v>
      </c>
      <c r="E15" s="47" t="s">
        <v>67</v>
      </c>
      <c r="F15" s="156" t="s">
        <v>40</v>
      </c>
      <c r="G15" s="47"/>
      <c r="H15" s="47"/>
      <c r="I15" s="47"/>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49">
        <f t="shared" si="0"/>
        <v>0</v>
      </c>
      <c r="BD15" s="152"/>
      <c r="BE15" s="152"/>
    </row>
    <row r="16" spans="1:57" ht="25.5" x14ac:dyDescent="0.2">
      <c r="A16" s="153">
        <v>9</v>
      </c>
      <c r="B16" s="181" t="s">
        <v>247</v>
      </c>
      <c r="C16" s="71"/>
      <c r="D16" s="159" t="s">
        <v>69</v>
      </c>
      <c r="E16" s="47" t="s">
        <v>70</v>
      </c>
      <c r="F16" s="156" t="s">
        <v>40</v>
      </c>
      <c r="G16" s="47"/>
      <c r="H16" s="47"/>
      <c r="I16" s="47"/>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49">
        <f t="shared" si="0"/>
        <v>0</v>
      </c>
      <c r="BD16" s="152"/>
      <c r="BE16" s="152"/>
    </row>
    <row r="17" spans="1:57" ht="25.5" x14ac:dyDescent="0.2">
      <c r="A17" s="158">
        <v>10</v>
      </c>
      <c r="B17" s="175" t="s">
        <v>79</v>
      </c>
      <c r="C17" s="71"/>
      <c r="D17" s="163" t="s">
        <v>80</v>
      </c>
      <c r="E17" s="152" t="s">
        <v>257</v>
      </c>
      <c r="F17" s="156" t="s">
        <v>40</v>
      </c>
      <c r="G17" s="47"/>
      <c r="H17" s="47"/>
      <c r="I17" s="47"/>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49">
        <f t="shared" si="0"/>
        <v>0</v>
      </c>
      <c r="BD17" s="152"/>
      <c r="BE17" s="152"/>
    </row>
    <row r="18" spans="1:57" ht="25.5" x14ac:dyDescent="0.2">
      <c r="A18" s="153">
        <v>11</v>
      </c>
      <c r="B18" s="174" t="s">
        <v>72</v>
      </c>
      <c r="C18" s="146" t="s">
        <v>249</v>
      </c>
      <c r="D18" s="164" t="s">
        <v>73</v>
      </c>
      <c r="E18" s="152" t="s">
        <v>74</v>
      </c>
      <c r="F18" s="156" t="s">
        <v>40</v>
      </c>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49">
        <f t="shared" si="0"/>
        <v>0</v>
      </c>
      <c r="BD18" s="152"/>
      <c r="BE18" s="152"/>
    </row>
    <row r="19" spans="1:57" ht="25.5" x14ac:dyDescent="0.2">
      <c r="A19" s="158">
        <v>12</v>
      </c>
      <c r="B19" s="183" t="s">
        <v>83</v>
      </c>
      <c r="C19" s="71"/>
      <c r="D19" s="164" t="s">
        <v>268</v>
      </c>
      <c r="E19" s="152" t="s">
        <v>269</v>
      </c>
      <c r="F19" s="156" t="s">
        <v>40</v>
      </c>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49">
        <f t="shared" si="0"/>
        <v>0</v>
      </c>
      <c r="BD19" s="152"/>
      <c r="BE19" s="152"/>
    </row>
    <row r="20" spans="1:57" ht="25.5" customHeight="1" x14ac:dyDescent="0.2">
      <c r="A20" s="153">
        <v>13</v>
      </c>
      <c r="B20" s="170" t="s">
        <v>258</v>
      </c>
      <c r="C20" s="71"/>
      <c r="D20" s="163" t="s">
        <v>84</v>
      </c>
      <c r="E20" s="152" t="s">
        <v>254</v>
      </c>
      <c r="F20" s="156" t="s">
        <v>40</v>
      </c>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49">
        <f t="shared" si="0"/>
        <v>0</v>
      </c>
      <c r="BD20" s="152"/>
      <c r="BE20" s="152"/>
    </row>
    <row r="21" spans="1:57" ht="31.5" x14ac:dyDescent="0.2">
      <c r="A21" s="158">
        <v>14</v>
      </c>
      <c r="B21" s="177" t="s">
        <v>87</v>
      </c>
      <c r="C21" s="76"/>
      <c r="D21" s="164" t="s">
        <v>88</v>
      </c>
      <c r="E21" s="152" t="s">
        <v>89</v>
      </c>
      <c r="F21" s="156" t="s">
        <v>86</v>
      </c>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49">
        <f t="shared" si="0"/>
        <v>0</v>
      </c>
      <c r="BD21" s="152"/>
      <c r="BE21" s="152"/>
    </row>
    <row r="22" spans="1:57" ht="31.5" x14ac:dyDescent="0.2">
      <c r="A22" s="153">
        <v>15</v>
      </c>
      <c r="B22" s="178" t="s">
        <v>93</v>
      </c>
      <c r="C22" s="71"/>
      <c r="D22" s="164" t="s">
        <v>94</v>
      </c>
      <c r="E22" s="152" t="s">
        <v>248</v>
      </c>
      <c r="F22" s="156" t="s">
        <v>92</v>
      </c>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49">
        <f t="shared" si="0"/>
        <v>0</v>
      </c>
      <c r="BD22" s="152"/>
      <c r="BE22" s="152"/>
    </row>
    <row r="23" spans="1:57" ht="15.75" x14ac:dyDescent="0.2">
      <c r="A23" s="158">
        <v>16</v>
      </c>
      <c r="B23" s="174" t="s">
        <v>99</v>
      </c>
      <c r="C23" s="71"/>
      <c r="D23" s="163" t="s">
        <v>100</v>
      </c>
      <c r="E23" s="152" t="s">
        <v>255</v>
      </c>
      <c r="F23" s="156" t="s">
        <v>98</v>
      </c>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49">
        <f t="shared" si="0"/>
        <v>0</v>
      </c>
      <c r="BD23" s="152"/>
      <c r="BE23" s="152"/>
    </row>
    <row r="24" spans="1:57" ht="27.75" customHeight="1" x14ac:dyDescent="0.2">
      <c r="A24" s="153">
        <v>17</v>
      </c>
      <c r="B24" s="179" t="s">
        <v>242</v>
      </c>
      <c r="C24" s="184" t="s">
        <v>267</v>
      </c>
      <c r="D24" s="162" t="s">
        <v>243</v>
      </c>
      <c r="E24" s="161" t="s">
        <v>244</v>
      </c>
      <c r="F24" s="156" t="s">
        <v>104</v>
      </c>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49">
        <f t="shared" si="0"/>
        <v>0</v>
      </c>
      <c r="BD24" s="152"/>
      <c r="BE24" s="152"/>
    </row>
    <row r="25" spans="1:57" ht="25.5" x14ac:dyDescent="0.2">
      <c r="A25" s="158">
        <v>18</v>
      </c>
      <c r="B25" s="178" t="s">
        <v>105</v>
      </c>
      <c r="C25" s="71"/>
      <c r="D25" s="163" t="s">
        <v>106</v>
      </c>
      <c r="E25" s="152" t="s">
        <v>253</v>
      </c>
      <c r="F25" s="156" t="s">
        <v>104</v>
      </c>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49">
        <f t="shared" si="0"/>
        <v>0</v>
      </c>
      <c r="BD25" s="152"/>
      <c r="BE25" s="152"/>
    </row>
    <row r="26" spans="1:57" ht="38.25" x14ac:dyDescent="0.2">
      <c r="A26" s="153">
        <v>19</v>
      </c>
      <c r="B26" s="182" t="s">
        <v>109</v>
      </c>
      <c r="C26" s="146" t="s">
        <v>270</v>
      </c>
      <c r="D26" s="163" t="s">
        <v>110</v>
      </c>
      <c r="E26" s="152" t="s">
        <v>111</v>
      </c>
      <c r="F26" s="156" t="s">
        <v>104</v>
      </c>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49">
        <f t="shared" si="0"/>
        <v>0</v>
      </c>
      <c r="BD26" s="152"/>
      <c r="BE26" s="152"/>
    </row>
    <row r="27" spans="1:57" ht="25.5" x14ac:dyDescent="0.2">
      <c r="A27" s="158">
        <v>20</v>
      </c>
      <c r="B27" s="173" t="s">
        <v>113</v>
      </c>
      <c r="C27" s="71"/>
      <c r="D27" s="164" t="s">
        <v>114</v>
      </c>
      <c r="E27" s="152" t="s">
        <v>115</v>
      </c>
      <c r="F27" s="156" t="s">
        <v>104</v>
      </c>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49">
        <f t="shared" si="0"/>
        <v>0</v>
      </c>
      <c r="BD27" s="152"/>
      <c r="BE27" s="152"/>
    </row>
    <row r="28" spans="1:57" ht="25.5" x14ac:dyDescent="0.2">
      <c r="A28" s="153">
        <v>21</v>
      </c>
      <c r="B28" s="169" t="s">
        <v>117</v>
      </c>
      <c r="C28" s="71"/>
      <c r="D28" s="164" t="s">
        <v>250</v>
      </c>
      <c r="E28" s="152" t="s">
        <v>252</v>
      </c>
      <c r="F28" s="156" t="s">
        <v>104</v>
      </c>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49">
        <f t="shared" si="0"/>
        <v>0</v>
      </c>
      <c r="BD28" s="152"/>
      <c r="BE28" s="152"/>
    </row>
    <row r="29" spans="1:57" ht="25.5" x14ac:dyDescent="0.2">
      <c r="A29" s="158">
        <v>22</v>
      </c>
      <c r="B29" s="178" t="s">
        <v>123</v>
      </c>
      <c r="C29" s="71"/>
      <c r="D29" s="164" t="s">
        <v>124</v>
      </c>
      <c r="E29" s="152" t="s">
        <v>125</v>
      </c>
      <c r="F29" s="156" t="s">
        <v>104</v>
      </c>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49">
        <f t="shared" si="0"/>
        <v>0</v>
      </c>
      <c r="BD29" s="152"/>
      <c r="BE29" s="152"/>
    </row>
    <row r="30" spans="1:57" ht="25.5" x14ac:dyDescent="0.2">
      <c r="A30" s="153">
        <v>23</v>
      </c>
      <c r="B30" s="176" t="s">
        <v>127</v>
      </c>
      <c r="C30" s="76"/>
      <c r="D30" s="163" t="s">
        <v>128</v>
      </c>
      <c r="E30" s="152" t="s">
        <v>129</v>
      </c>
      <c r="F30" s="156" t="s">
        <v>104</v>
      </c>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49">
        <f t="shared" si="0"/>
        <v>0</v>
      </c>
      <c r="BD30" s="152"/>
      <c r="BE30" s="152"/>
    </row>
    <row r="31" spans="1:57" ht="15.75" x14ac:dyDescent="0.2">
      <c r="A31" s="158">
        <v>24</v>
      </c>
      <c r="B31" s="180" t="s">
        <v>133</v>
      </c>
      <c r="C31" s="71"/>
      <c r="D31" s="163" t="s">
        <v>134</v>
      </c>
      <c r="E31" s="152" t="s">
        <v>251</v>
      </c>
      <c r="F31" s="156" t="s">
        <v>132</v>
      </c>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49">
        <f t="shared" si="0"/>
        <v>0</v>
      </c>
      <c r="BD31" s="152"/>
      <c r="BE31" s="152"/>
    </row>
  </sheetData>
  <mergeCells count="17">
    <mergeCell ref="F6:F7"/>
    <mergeCell ref="G6:G7"/>
    <mergeCell ref="H6:H7"/>
    <mergeCell ref="I6:I7"/>
    <mergeCell ref="A6:A7"/>
    <mergeCell ref="B6:B7"/>
    <mergeCell ref="C6:C7"/>
    <mergeCell ref="D6:D7"/>
    <mergeCell ref="E6:E7"/>
    <mergeCell ref="BC6:BC7"/>
    <mergeCell ref="BD6:BD7"/>
    <mergeCell ref="BE6:BE7"/>
    <mergeCell ref="K6:V6"/>
    <mergeCell ref="W6:AF6"/>
    <mergeCell ref="AG6:AL6"/>
    <mergeCell ref="AM6:AU6"/>
    <mergeCell ref="AV6:BB6"/>
  </mergeCells>
  <dataValidations count="1">
    <dataValidation type="list" allowBlank="1" showInputMessage="1" showErrorMessage="1" sqref="J8:BB17">
      <formula1>"1,2"</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F1" workbookViewId="0">
      <selection activeCell="G11" sqref="G11"/>
    </sheetView>
  </sheetViews>
  <sheetFormatPr baseColWidth="10" defaultRowHeight="15" x14ac:dyDescent="0.25"/>
  <cols>
    <col min="1" max="1" width="0.28515625" style="54" hidden="1" customWidth="1"/>
    <col min="2" max="2" width="19.85546875" hidden="1" customWidth="1"/>
    <col min="3" max="5" width="0" hidden="1" customWidth="1"/>
    <col min="6" max="6" width="25" customWidth="1"/>
    <col min="7" max="7" width="19.85546875" customWidth="1"/>
    <col min="8" max="8" width="25.28515625" customWidth="1"/>
    <col min="9" max="9" width="30.7109375" customWidth="1"/>
    <col min="10" max="10" width="98.85546875" customWidth="1"/>
  </cols>
  <sheetData>
    <row r="1" spans="1:10" ht="139.5" customHeight="1" x14ac:dyDescent="0.25"/>
    <row r="2" spans="1:10" s="56" customFormat="1" ht="23.25" x14ac:dyDescent="0.35">
      <c r="A2" s="55"/>
      <c r="B2" s="248" t="s">
        <v>27</v>
      </c>
      <c r="C2" s="248"/>
      <c r="D2" s="248"/>
      <c r="E2" s="248"/>
      <c r="F2" s="248"/>
      <c r="G2" s="248"/>
      <c r="H2" s="248"/>
      <c r="I2" s="248"/>
      <c r="J2" s="248"/>
    </row>
    <row r="3" spans="1:10" s="56" customFormat="1" ht="13.5" thickBot="1" x14ac:dyDescent="0.25">
      <c r="A3" s="55"/>
      <c r="I3" s="57"/>
      <c r="J3" s="57"/>
    </row>
    <row r="4" spans="1:10" s="62" customFormat="1" ht="25.5" x14ac:dyDescent="0.2">
      <c r="A4" s="58" t="s">
        <v>28</v>
      </c>
      <c r="B4" s="59" t="s">
        <v>29</v>
      </c>
      <c r="C4" s="60" t="s">
        <v>30</v>
      </c>
      <c r="D4" s="60" t="s">
        <v>31</v>
      </c>
      <c r="E4" s="60" t="s">
        <v>32</v>
      </c>
      <c r="F4" s="60" t="s">
        <v>20</v>
      </c>
      <c r="G4" s="60" t="s">
        <v>33</v>
      </c>
      <c r="H4" s="60" t="s">
        <v>34</v>
      </c>
      <c r="I4" s="61" t="s">
        <v>35</v>
      </c>
      <c r="J4" s="61" t="s">
        <v>36</v>
      </c>
    </row>
    <row r="5" spans="1:10" s="70" customFormat="1" ht="79.5" customHeight="1" x14ac:dyDescent="0.25">
      <c r="A5" s="63">
        <v>8</v>
      </c>
      <c r="B5" s="64" t="s">
        <v>37</v>
      </c>
      <c r="C5" s="65" t="s">
        <v>38</v>
      </c>
      <c r="D5" s="65" t="s">
        <v>39</v>
      </c>
      <c r="E5" s="65" t="s">
        <v>39</v>
      </c>
      <c r="F5" s="143" t="s">
        <v>40</v>
      </c>
      <c r="G5" s="66" t="s">
        <v>41</v>
      </c>
      <c r="H5" s="67" t="s">
        <v>42</v>
      </c>
      <c r="I5" s="68" t="s">
        <v>43</v>
      </c>
      <c r="J5" s="69" t="s">
        <v>44</v>
      </c>
    </row>
    <row r="6" spans="1:10" s="70" customFormat="1" ht="78.75" customHeight="1" x14ac:dyDescent="0.25">
      <c r="A6" s="63">
        <v>10</v>
      </c>
      <c r="B6" s="64" t="s">
        <v>37</v>
      </c>
      <c r="C6" s="65" t="s">
        <v>38</v>
      </c>
      <c r="D6" s="65" t="s">
        <v>39</v>
      </c>
      <c r="E6" s="65" t="s">
        <v>39</v>
      </c>
      <c r="F6" s="143" t="s">
        <v>40</v>
      </c>
      <c r="G6" s="71" t="s">
        <v>45</v>
      </c>
      <c r="H6" s="67" t="s">
        <v>46</v>
      </c>
      <c r="I6" s="68" t="s">
        <v>47</v>
      </c>
      <c r="J6" s="69" t="s">
        <v>48</v>
      </c>
    </row>
    <row r="7" spans="1:10" s="70" customFormat="1" ht="85.5" customHeight="1" x14ac:dyDescent="0.25">
      <c r="A7" s="63">
        <v>13</v>
      </c>
      <c r="B7" s="64" t="s">
        <v>37</v>
      </c>
      <c r="C7" s="65" t="s">
        <v>38</v>
      </c>
      <c r="D7" s="65" t="s">
        <v>39</v>
      </c>
      <c r="E7" s="65" t="s">
        <v>39</v>
      </c>
      <c r="F7" s="143" t="s">
        <v>40</v>
      </c>
      <c r="G7" s="71" t="s">
        <v>49</v>
      </c>
      <c r="H7" s="67" t="s">
        <v>50</v>
      </c>
      <c r="I7" s="72" t="s">
        <v>51</v>
      </c>
      <c r="J7" s="69" t="s">
        <v>52</v>
      </c>
    </row>
    <row r="8" spans="1:10" s="70" customFormat="1" ht="68.25" customHeight="1" x14ac:dyDescent="0.25">
      <c r="A8" s="63">
        <v>3</v>
      </c>
      <c r="B8" s="64" t="s">
        <v>37</v>
      </c>
      <c r="C8" s="65" t="s">
        <v>38</v>
      </c>
      <c r="D8" s="65" t="s">
        <v>39</v>
      </c>
      <c r="E8" s="65" t="s">
        <v>39</v>
      </c>
      <c r="F8" s="143" t="s">
        <v>40</v>
      </c>
      <c r="G8" s="73" t="s">
        <v>53</v>
      </c>
      <c r="H8" s="67" t="s">
        <v>54</v>
      </c>
      <c r="I8" s="68" t="s">
        <v>55</v>
      </c>
      <c r="J8" s="69" t="s">
        <v>56</v>
      </c>
    </row>
    <row r="9" spans="1:10" s="70" customFormat="1" ht="55.5" customHeight="1" x14ac:dyDescent="0.25">
      <c r="A9" s="63">
        <v>4</v>
      </c>
      <c r="B9" s="64" t="s">
        <v>37</v>
      </c>
      <c r="C9" s="65" t="s">
        <v>38</v>
      </c>
      <c r="D9" s="65" t="s">
        <v>39</v>
      </c>
      <c r="E9" s="65" t="s">
        <v>39</v>
      </c>
      <c r="F9" s="143" t="s">
        <v>40</v>
      </c>
      <c r="G9" s="71" t="s">
        <v>53</v>
      </c>
      <c r="H9" s="67" t="s">
        <v>57</v>
      </c>
      <c r="I9" s="72" t="s">
        <v>58</v>
      </c>
      <c r="J9" s="69" t="s">
        <v>59</v>
      </c>
    </row>
    <row r="10" spans="1:10" s="70" customFormat="1" ht="39" customHeight="1" x14ac:dyDescent="0.25">
      <c r="A10" s="63">
        <v>11</v>
      </c>
      <c r="B10" s="64" t="s">
        <v>37</v>
      </c>
      <c r="C10" s="65" t="s">
        <v>38</v>
      </c>
      <c r="D10" s="65" t="s">
        <v>39</v>
      </c>
      <c r="E10" s="65" t="s">
        <v>39</v>
      </c>
      <c r="F10" s="143" t="s">
        <v>40</v>
      </c>
      <c r="G10" s="71" t="s">
        <v>247</v>
      </c>
      <c r="H10" s="67" t="s">
        <v>60</v>
      </c>
      <c r="I10" s="68" t="s">
        <v>61</v>
      </c>
      <c r="J10" s="69" t="s">
        <v>62</v>
      </c>
    </row>
    <row r="11" spans="1:10" s="70" customFormat="1" ht="61.5" customHeight="1" x14ac:dyDescent="0.25">
      <c r="A11" s="63">
        <v>7</v>
      </c>
      <c r="B11" s="64" t="s">
        <v>37</v>
      </c>
      <c r="C11" s="65" t="s">
        <v>38</v>
      </c>
      <c r="D11" s="65" t="s">
        <v>39</v>
      </c>
      <c r="E11" s="65" t="s">
        <v>39</v>
      </c>
      <c r="F11" s="143" t="s">
        <v>40</v>
      </c>
      <c r="G11" s="71" t="s">
        <v>247</v>
      </c>
      <c r="H11" s="67" t="s">
        <v>63</v>
      </c>
      <c r="I11" s="68" t="s">
        <v>64</v>
      </c>
      <c r="J11" s="69" t="s">
        <v>65</v>
      </c>
    </row>
    <row r="12" spans="1:10" s="70" customFormat="1" ht="25.5" x14ac:dyDescent="0.25">
      <c r="A12" s="63">
        <v>9</v>
      </c>
      <c r="B12" s="64" t="s">
        <v>37</v>
      </c>
      <c r="C12" s="65" t="s">
        <v>38</v>
      </c>
      <c r="D12" s="65" t="s">
        <v>39</v>
      </c>
      <c r="E12" s="65" t="s">
        <v>39</v>
      </c>
      <c r="F12" s="143" t="s">
        <v>40</v>
      </c>
      <c r="G12" s="71" t="s">
        <v>247</v>
      </c>
      <c r="H12" s="67" t="s">
        <v>66</v>
      </c>
      <c r="I12" s="74" t="s">
        <v>67</v>
      </c>
      <c r="J12" s="75" t="s">
        <v>68</v>
      </c>
    </row>
    <row r="13" spans="1:10" s="70" customFormat="1" ht="59.25" customHeight="1" x14ac:dyDescent="0.25">
      <c r="A13" s="63">
        <v>12</v>
      </c>
      <c r="B13" s="64" t="s">
        <v>37</v>
      </c>
      <c r="C13" s="65" t="s">
        <v>38</v>
      </c>
      <c r="D13" s="65" t="s">
        <v>39</v>
      </c>
      <c r="E13" s="65" t="s">
        <v>39</v>
      </c>
      <c r="F13" s="143" t="s">
        <v>40</v>
      </c>
      <c r="G13" s="71" t="s">
        <v>247</v>
      </c>
      <c r="H13" s="67" t="s">
        <v>69</v>
      </c>
      <c r="I13" s="68" t="s">
        <v>70</v>
      </c>
      <c r="J13" s="69" t="s">
        <v>71</v>
      </c>
    </row>
    <row r="14" spans="1:10" s="70" customFormat="1" ht="71.25" customHeight="1" x14ac:dyDescent="0.25">
      <c r="A14" s="63">
        <v>2</v>
      </c>
      <c r="B14" s="64" t="s">
        <v>37</v>
      </c>
      <c r="C14" s="65" t="s">
        <v>38</v>
      </c>
      <c r="D14" s="65" t="s">
        <v>39</v>
      </c>
      <c r="E14" s="65" t="s">
        <v>39</v>
      </c>
      <c r="F14" s="143" t="s">
        <v>40</v>
      </c>
      <c r="G14" s="71" t="s">
        <v>72</v>
      </c>
      <c r="H14" s="67" t="s">
        <v>73</v>
      </c>
      <c r="I14" s="68" t="s">
        <v>74</v>
      </c>
      <c r="J14" s="69" t="s">
        <v>75</v>
      </c>
    </row>
    <row r="15" spans="1:10" s="70" customFormat="1" ht="63" customHeight="1" x14ac:dyDescent="0.25">
      <c r="A15" s="63">
        <v>5</v>
      </c>
      <c r="B15" s="64" t="s">
        <v>37</v>
      </c>
      <c r="C15" s="65" t="s">
        <v>38</v>
      </c>
      <c r="D15" s="65" t="s">
        <v>39</v>
      </c>
      <c r="E15" s="65" t="s">
        <v>39</v>
      </c>
      <c r="F15" s="143" t="s">
        <v>40</v>
      </c>
      <c r="G15" s="71" t="s">
        <v>83</v>
      </c>
      <c r="H15" s="67" t="s">
        <v>76</v>
      </c>
      <c r="I15" s="72" t="s">
        <v>77</v>
      </c>
      <c r="J15" s="69" t="s">
        <v>78</v>
      </c>
    </row>
    <row r="16" spans="1:10" s="70" customFormat="1" ht="74.25" customHeight="1" x14ac:dyDescent="0.25">
      <c r="A16" s="63">
        <v>1</v>
      </c>
      <c r="B16" s="64" t="s">
        <v>37</v>
      </c>
      <c r="C16" s="65" t="s">
        <v>38</v>
      </c>
      <c r="D16" s="65" t="s">
        <v>39</v>
      </c>
      <c r="E16" s="65" t="s">
        <v>39</v>
      </c>
      <c r="F16" s="143" t="s">
        <v>40</v>
      </c>
      <c r="G16" s="71" t="s">
        <v>79</v>
      </c>
      <c r="H16" s="67" t="s">
        <v>80</v>
      </c>
      <c r="I16" s="68" t="s">
        <v>81</v>
      </c>
      <c r="J16" s="69" t="s">
        <v>82</v>
      </c>
    </row>
    <row r="17" spans="1:10" s="70" customFormat="1" ht="68.25" customHeight="1" x14ac:dyDescent="0.25">
      <c r="A17" s="63">
        <v>6</v>
      </c>
      <c r="B17" s="64" t="s">
        <v>37</v>
      </c>
      <c r="C17" s="65" t="s">
        <v>38</v>
      </c>
      <c r="D17" s="65" t="s">
        <v>39</v>
      </c>
      <c r="E17" s="65" t="s">
        <v>39</v>
      </c>
      <c r="F17" s="143" t="s">
        <v>40</v>
      </c>
      <c r="G17" s="71" t="s">
        <v>259</v>
      </c>
      <c r="H17" s="67" t="s">
        <v>84</v>
      </c>
      <c r="I17" s="72" t="s">
        <v>261</v>
      </c>
      <c r="J17" s="69" t="s">
        <v>260</v>
      </c>
    </row>
    <row r="18" spans="1:10" s="70" customFormat="1" ht="58.5" customHeight="1" x14ac:dyDescent="0.25">
      <c r="A18" s="63">
        <v>14</v>
      </c>
      <c r="B18" s="64" t="s">
        <v>37</v>
      </c>
      <c r="C18" s="65" t="s">
        <v>85</v>
      </c>
      <c r="D18" s="65" t="s">
        <v>39</v>
      </c>
      <c r="E18" s="65" t="s">
        <v>39</v>
      </c>
      <c r="F18" s="143" t="s">
        <v>86</v>
      </c>
      <c r="G18" s="76" t="s">
        <v>87</v>
      </c>
      <c r="H18" s="67" t="s">
        <v>88</v>
      </c>
      <c r="I18" s="77" t="s">
        <v>89</v>
      </c>
      <c r="J18" s="75" t="s">
        <v>90</v>
      </c>
    </row>
    <row r="19" spans="1:10" s="70" customFormat="1" ht="59.25" customHeight="1" x14ac:dyDescent="0.25">
      <c r="A19" s="63">
        <v>16</v>
      </c>
      <c r="B19" s="64" t="s">
        <v>37</v>
      </c>
      <c r="C19" s="65" t="s">
        <v>91</v>
      </c>
      <c r="D19" s="65" t="s">
        <v>39</v>
      </c>
      <c r="E19" s="65" t="s">
        <v>39</v>
      </c>
      <c r="F19" s="143" t="s">
        <v>92</v>
      </c>
      <c r="G19" s="71" t="s">
        <v>93</v>
      </c>
      <c r="H19" s="67" t="s">
        <v>94</v>
      </c>
      <c r="I19" s="72" t="s">
        <v>95</v>
      </c>
      <c r="J19" s="69" t="s">
        <v>96</v>
      </c>
    </row>
    <row r="20" spans="1:10" s="70" customFormat="1" ht="42.75" customHeight="1" x14ac:dyDescent="0.25">
      <c r="A20" s="63">
        <v>17</v>
      </c>
      <c r="B20" s="64" t="s">
        <v>37</v>
      </c>
      <c r="C20" s="65" t="s">
        <v>97</v>
      </c>
      <c r="D20" s="65" t="s">
        <v>39</v>
      </c>
      <c r="E20" s="65" t="s">
        <v>39</v>
      </c>
      <c r="F20" s="143" t="s">
        <v>98</v>
      </c>
      <c r="G20" s="71" t="s">
        <v>99</v>
      </c>
      <c r="H20" s="67" t="s">
        <v>100</v>
      </c>
      <c r="I20" s="77" t="s">
        <v>101</v>
      </c>
      <c r="J20" s="75" t="s">
        <v>102</v>
      </c>
    </row>
    <row r="21" spans="1:10" s="70" customFormat="1" ht="56.25" customHeight="1" x14ac:dyDescent="0.25">
      <c r="A21" s="63">
        <v>21</v>
      </c>
      <c r="B21" s="64" t="s">
        <v>37</v>
      </c>
      <c r="C21" s="65" t="s">
        <v>103</v>
      </c>
      <c r="D21" s="65" t="s">
        <v>39</v>
      </c>
      <c r="E21" s="65" t="s">
        <v>39</v>
      </c>
      <c r="F21" s="143" t="s">
        <v>104</v>
      </c>
      <c r="G21" s="71" t="s">
        <v>105</v>
      </c>
      <c r="H21" s="67" t="s">
        <v>106</v>
      </c>
      <c r="I21" s="77" t="s">
        <v>107</v>
      </c>
      <c r="J21" s="75" t="s">
        <v>108</v>
      </c>
    </row>
    <row r="22" spans="1:10" s="70" customFormat="1" ht="69.75" customHeight="1" x14ac:dyDescent="0.25">
      <c r="A22" s="63">
        <v>19</v>
      </c>
      <c r="B22" s="64" t="s">
        <v>37</v>
      </c>
      <c r="C22" s="65" t="s">
        <v>103</v>
      </c>
      <c r="D22" s="65" t="s">
        <v>39</v>
      </c>
      <c r="E22" s="65" t="s">
        <v>39</v>
      </c>
      <c r="F22" s="143" t="s">
        <v>104</v>
      </c>
      <c r="G22" s="71" t="s">
        <v>109</v>
      </c>
      <c r="H22" s="67" t="s">
        <v>110</v>
      </c>
      <c r="I22" s="72" t="s">
        <v>111</v>
      </c>
      <c r="J22" s="69" t="s">
        <v>112</v>
      </c>
    </row>
    <row r="23" spans="1:10" s="70" customFormat="1" ht="57.75" customHeight="1" x14ac:dyDescent="0.25">
      <c r="A23" s="63">
        <v>20</v>
      </c>
      <c r="B23" s="64" t="s">
        <v>37</v>
      </c>
      <c r="C23" s="65" t="s">
        <v>103</v>
      </c>
      <c r="D23" s="65" t="s">
        <v>39</v>
      </c>
      <c r="E23" s="65" t="s">
        <v>39</v>
      </c>
      <c r="F23" s="143" t="s">
        <v>104</v>
      </c>
      <c r="G23" s="71" t="s">
        <v>113</v>
      </c>
      <c r="H23" s="67" t="s">
        <v>114</v>
      </c>
      <c r="I23" s="72" t="s">
        <v>115</v>
      </c>
      <c r="J23" s="69" t="s">
        <v>116</v>
      </c>
    </row>
    <row r="24" spans="1:10" s="70" customFormat="1" ht="57.75" customHeight="1" x14ac:dyDescent="0.25">
      <c r="A24" s="63">
        <v>18</v>
      </c>
      <c r="B24" s="64" t="s">
        <v>37</v>
      </c>
      <c r="C24" s="65" t="s">
        <v>103</v>
      </c>
      <c r="D24" s="65" t="s">
        <v>39</v>
      </c>
      <c r="E24" s="65" t="s">
        <v>39</v>
      </c>
      <c r="F24" s="143" t="s">
        <v>104</v>
      </c>
      <c r="G24" s="71" t="s">
        <v>117</v>
      </c>
      <c r="H24" s="67" t="s">
        <v>118</v>
      </c>
      <c r="I24" s="72" t="s">
        <v>119</v>
      </c>
      <c r="J24" s="78" t="s">
        <v>120</v>
      </c>
    </row>
    <row r="25" spans="1:10" s="70" customFormat="1" ht="44.25" customHeight="1" x14ac:dyDescent="0.25">
      <c r="A25" s="63">
        <v>23</v>
      </c>
      <c r="B25" s="64" t="s">
        <v>37</v>
      </c>
      <c r="C25" s="65" t="s">
        <v>121</v>
      </c>
      <c r="D25" s="65" t="s">
        <v>39</v>
      </c>
      <c r="E25" s="65" t="s">
        <v>122</v>
      </c>
      <c r="F25" s="143" t="s">
        <v>104</v>
      </c>
      <c r="G25" s="71" t="s">
        <v>123</v>
      </c>
      <c r="H25" s="67" t="s">
        <v>124</v>
      </c>
      <c r="I25" s="69" t="s">
        <v>125</v>
      </c>
      <c r="J25" s="69" t="s">
        <v>126</v>
      </c>
    </row>
    <row r="26" spans="1:10" s="70" customFormat="1" ht="57" customHeight="1" x14ac:dyDescent="0.25">
      <c r="A26" s="63">
        <v>15</v>
      </c>
      <c r="B26" s="64" t="s">
        <v>37</v>
      </c>
      <c r="C26" s="65" t="s">
        <v>85</v>
      </c>
      <c r="D26" s="65" t="s">
        <v>39</v>
      </c>
      <c r="E26" s="65" t="s">
        <v>39</v>
      </c>
      <c r="F26" s="143" t="s">
        <v>104</v>
      </c>
      <c r="G26" s="76" t="s">
        <v>127</v>
      </c>
      <c r="H26" s="67" t="s">
        <v>128</v>
      </c>
      <c r="I26" s="79" t="s">
        <v>129</v>
      </c>
      <c r="J26" s="75" t="s">
        <v>130</v>
      </c>
    </row>
    <row r="27" spans="1:10" s="70" customFormat="1" ht="50.25" customHeight="1" x14ac:dyDescent="0.25">
      <c r="A27" s="63">
        <v>22</v>
      </c>
      <c r="B27" s="64" t="s">
        <v>37</v>
      </c>
      <c r="C27" s="65" t="s">
        <v>131</v>
      </c>
      <c r="D27" s="65" t="s">
        <v>39</v>
      </c>
      <c r="E27" s="65" t="s">
        <v>39</v>
      </c>
      <c r="F27" s="143" t="s">
        <v>132</v>
      </c>
      <c r="G27" s="71" t="s">
        <v>133</v>
      </c>
      <c r="H27" s="67" t="s">
        <v>134</v>
      </c>
      <c r="I27" s="77" t="s">
        <v>135</v>
      </c>
      <c r="J27" s="75" t="s">
        <v>136</v>
      </c>
    </row>
    <row r="28" spans="1:10" ht="21" x14ac:dyDescent="0.35">
      <c r="H28" s="80"/>
    </row>
    <row r="29" spans="1:10" x14ac:dyDescent="0.25">
      <c r="H29" s="81"/>
      <c r="I29" s="81"/>
    </row>
    <row r="30" spans="1:10" x14ac:dyDescent="0.25">
      <c r="H30" s="82"/>
    </row>
    <row r="31" spans="1:10" x14ac:dyDescent="0.25">
      <c r="H31" s="81" t="s">
        <v>137</v>
      </c>
    </row>
    <row r="32" spans="1:10" x14ac:dyDescent="0.25">
      <c r="H32" s="81"/>
    </row>
  </sheetData>
  <mergeCells count="1">
    <mergeCell ref="B2:J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0"/>
  <sheetViews>
    <sheetView workbookViewId="0">
      <selection activeCell="J8" sqref="J8"/>
    </sheetView>
  </sheetViews>
  <sheetFormatPr baseColWidth="10" defaultRowHeight="15" x14ac:dyDescent="0.25"/>
  <cols>
    <col min="1" max="1" width="5.42578125" customWidth="1"/>
    <col min="2" max="2" width="18.7109375" customWidth="1"/>
    <col min="3" max="3" width="18.85546875" customWidth="1"/>
    <col min="4" max="4" width="23.85546875" customWidth="1"/>
    <col min="5" max="5" width="20.5703125" customWidth="1"/>
    <col min="8" max="8" width="19.28515625" customWidth="1"/>
    <col min="9" max="9" width="14.42578125" customWidth="1"/>
    <col min="10" max="10" width="13" customWidth="1"/>
    <col min="11" max="31" width="5.7109375" customWidth="1"/>
    <col min="32" max="32" width="6.140625" customWidth="1"/>
    <col min="33" max="54" width="5.7109375" customWidth="1"/>
    <col min="56" max="56" width="14.42578125" customWidth="1"/>
    <col min="57" max="57" width="19" customWidth="1"/>
  </cols>
  <sheetData>
    <row r="1" spans="1:57" ht="21" customHeight="1" x14ac:dyDescent="0.25">
      <c r="A1" s="39"/>
      <c r="B1" s="39"/>
      <c r="C1" s="39"/>
      <c r="D1" s="39"/>
      <c r="AY1" s="53" t="s">
        <v>12</v>
      </c>
      <c r="AZ1" s="51"/>
    </row>
    <row r="2" spans="1:57" ht="12.95" customHeight="1" x14ac:dyDescent="0.25">
      <c r="A2" s="39"/>
      <c r="B2" s="39"/>
      <c r="C2" s="39"/>
      <c r="D2" s="39"/>
      <c r="AY2" s="138" t="s">
        <v>238</v>
      </c>
      <c r="AZ2" s="52"/>
    </row>
    <row r="3" spans="1:57" ht="12.95" customHeight="1" x14ac:dyDescent="0.25">
      <c r="A3" s="39"/>
      <c r="B3" s="39"/>
      <c r="C3" s="39"/>
      <c r="D3" s="39"/>
      <c r="AY3" s="139" t="s">
        <v>239</v>
      </c>
      <c r="AZ3" s="52"/>
    </row>
    <row r="4" spans="1:57" x14ac:dyDescent="0.25">
      <c r="A4" s="140" t="s">
        <v>26</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1" t="s">
        <v>145</v>
      </c>
    </row>
    <row r="5" spans="1:57" ht="33.75" customHeight="1" thickBot="1" x14ac:dyDescent="0.3">
      <c r="A5" s="39"/>
      <c r="B5" s="39"/>
      <c r="C5" s="39"/>
      <c r="D5" s="39"/>
      <c r="J5" s="86" t="s">
        <v>288</v>
      </c>
      <c r="K5" s="195" t="s">
        <v>139</v>
      </c>
      <c r="L5" s="195" t="s">
        <v>140</v>
      </c>
      <c r="M5" s="195" t="s">
        <v>141</v>
      </c>
      <c r="N5" s="196" t="s">
        <v>142</v>
      </c>
      <c r="O5" s="196" t="s">
        <v>143</v>
      </c>
      <c r="P5" s="195" t="s">
        <v>144</v>
      </c>
      <c r="Q5" s="195" t="s">
        <v>279</v>
      </c>
      <c r="R5" s="195" t="s">
        <v>280</v>
      </c>
      <c r="S5" s="195" t="s">
        <v>281</v>
      </c>
      <c r="T5" s="195" t="s">
        <v>282</v>
      </c>
      <c r="U5" s="196" t="s">
        <v>283</v>
      </c>
      <c r="V5" s="197" t="s">
        <v>286</v>
      </c>
      <c r="W5" s="186" t="s">
        <v>284</v>
      </c>
      <c r="X5" s="186" t="s">
        <v>285</v>
      </c>
      <c r="Y5" s="187" t="s">
        <v>287</v>
      </c>
      <c r="Z5" s="187" t="s">
        <v>289</v>
      </c>
      <c r="AA5" s="187" t="s">
        <v>290</v>
      </c>
      <c r="AB5" s="187" t="s">
        <v>291</v>
      </c>
      <c r="AC5" s="187" t="s">
        <v>292</v>
      </c>
      <c r="AD5" s="187" t="s">
        <v>293</v>
      </c>
      <c r="AE5" s="187" t="s">
        <v>294</v>
      </c>
      <c r="AF5" s="187" t="s">
        <v>295</v>
      </c>
      <c r="AG5" s="185" t="s">
        <v>296</v>
      </c>
      <c r="AH5" s="185" t="s">
        <v>297</v>
      </c>
      <c r="AI5" s="185" t="s">
        <v>298</v>
      </c>
      <c r="AJ5" s="185" t="s">
        <v>300</v>
      </c>
      <c r="AK5" s="185" t="s">
        <v>299</v>
      </c>
      <c r="AL5" s="185" t="s">
        <v>301</v>
      </c>
      <c r="AM5" s="188" t="s">
        <v>304</v>
      </c>
      <c r="AN5" s="188" t="s">
        <v>305</v>
      </c>
      <c r="AO5" s="188" t="s">
        <v>306</v>
      </c>
      <c r="AP5" s="188" t="s">
        <v>307</v>
      </c>
      <c r="AQ5" s="188" t="s">
        <v>308</v>
      </c>
      <c r="AR5" s="188" t="s">
        <v>309</v>
      </c>
      <c r="AS5" s="188" t="s">
        <v>310</v>
      </c>
      <c r="AT5" s="188" t="s">
        <v>311</v>
      </c>
      <c r="AU5" s="188" t="s">
        <v>312</v>
      </c>
      <c r="AV5" s="194" t="s">
        <v>319</v>
      </c>
      <c r="AW5" s="194" t="s">
        <v>320</v>
      </c>
      <c r="AX5" s="194" t="s">
        <v>321</v>
      </c>
      <c r="AY5" s="194" t="s">
        <v>322</v>
      </c>
      <c r="AZ5" s="194" t="s">
        <v>323</v>
      </c>
      <c r="BA5" s="194" t="s">
        <v>324</v>
      </c>
      <c r="BB5" s="194" t="s">
        <v>325</v>
      </c>
      <c r="BD5" s="141" t="s">
        <v>146</v>
      </c>
    </row>
    <row r="6" spans="1:57" ht="18" customHeight="1" x14ac:dyDescent="0.25">
      <c r="A6" s="246" t="s">
        <v>13</v>
      </c>
      <c r="B6" s="233" t="s">
        <v>17</v>
      </c>
      <c r="C6" s="247" t="s">
        <v>18</v>
      </c>
      <c r="D6" s="233" t="s">
        <v>23</v>
      </c>
      <c r="E6" s="232" t="s">
        <v>19</v>
      </c>
      <c r="F6" s="232" t="s">
        <v>20</v>
      </c>
      <c r="G6" s="232" t="s">
        <v>21</v>
      </c>
      <c r="H6" s="233" t="s">
        <v>24</v>
      </c>
      <c r="I6" s="233" t="s">
        <v>25</v>
      </c>
      <c r="J6" s="203" t="s">
        <v>326</v>
      </c>
      <c r="K6" s="249" t="s">
        <v>327</v>
      </c>
      <c r="L6" s="249"/>
      <c r="M6" s="249"/>
      <c r="N6" s="249"/>
      <c r="O6" s="249"/>
      <c r="P6" s="249"/>
      <c r="Q6" s="249"/>
      <c r="R6" s="249"/>
      <c r="S6" s="249"/>
      <c r="T6" s="249"/>
      <c r="U6" s="249"/>
      <c r="V6" s="249"/>
      <c r="W6" s="236" t="s">
        <v>328</v>
      </c>
      <c r="X6" s="236"/>
      <c r="Y6" s="236"/>
      <c r="Z6" s="236"/>
      <c r="AA6" s="236"/>
      <c r="AB6" s="236"/>
      <c r="AC6" s="236"/>
      <c r="AD6" s="236"/>
      <c r="AE6" s="236"/>
      <c r="AF6" s="236"/>
      <c r="AG6" s="237" t="s">
        <v>329</v>
      </c>
      <c r="AH6" s="238"/>
      <c r="AI6" s="238"/>
      <c r="AJ6" s="238"/>
      <c r="AK6" s="238"/>
      <c r="AL6" s="239"/>
      <c r="AM6" s="250" t="s">
        <v>330</v>
      </c>
      <c r="AN6" s="251"/>
      <c r="AO6" s="251"/>
      <c r="AP6" s="251"/>
      <c r="AQ6" s="251"/>
      <c r="AR6" s="251"/>
      <c r="AS6" s="251"/>
      <c r="AT6" s="251"/>
      <c r="AU6" s="252"/>
      <c r="AV6" s="243" t="s">
        <v>331</v>
      </c>
      <c r="AW6" s="244"/>
      <c r="AX6" s="244"/>
      <c r="AY6" s="244"/>
      <c r="AZ6" s="244"/>
      <c r="BA6" s="244"/>
      <c r="BB6" s="245"/>
      <c r="BC6" s="253" t="s">
        <v>14</v>
      </c>
      <c r="BD6" s="255" t="s">
        <v>22</v>
      </c>
      <c r="BE6" s="257" t="s">
        <v>200</v>
      </c>
    </row>
    <row r="7" spans="1:57" ht="19.5" customHeight="1" thickBot="1" x14ac:dyDescent="0.3">
      <c r="A7" s="246"/>
      <c r="B7" s="233"/>
      <c r="C7" s="247"/>
      <c r="D7" s="233"/>
      <c r="E7" s="232"/>
      <c r="F7" s="232"/>
      <c r="G7" s="232"/>
      <c r="H7" s="233"/>
      <c r="I7" s="233"/>
      <c r="J7" s="204">
        <v>1</v>
      </c>
      <c r="K7" s="198">
        <v>2</v>
      </c>
      <c r="L7" s="198">
        <v>3</v>
      </c>
      <c r="M7" s="198">
        <v>4</v>
      </c>
      <c r="N7" s="198">
        <v>5</v>
      </c>
      <c r="O7" s="198">
        <v>6</v>
      </c>
      <c r="P7" s="198">
        <v>7</v>
      </c>
      <c r="Q7" s="198">
        <v>8</v>
      </c>
      <c r="R7" s="198">
        <v>9</v>
      </c>
      <c r="S7" s="198">
        <v>10</v>
      </c>
      <c r="T7" s="198">
        <v>11</v>
      </c>
      <c r="U7" s="198">
        <v>12</v>
      </c>
      <c r="V7" s="198">
        <v>13</v>
      </c>
      <c r="W7" s="199">
        <v>14</v>
      </c>
      <c r="X7" s="199">
        <v>15</v>
      </c>
      <c r="Y7" s="199">
        <v>16</v>
      </c>
      <c r="Z7" s="199">
        <v>17</v>
      </c>
      <c r="AA7" s="199">
        <v>18</v>
      </c>
      <c r="AB7" s="199">
        <v>19</v>
      </c>
      <c r="AC7" s="199">
        <v>20</v>
      </c>
      <c r="AD7" s="199">
        <v>21</v>
      </c>
      <c r="AE7" s="199">
        <v>22</v>
      </c>
      <c r="AF7" s="199">
        <v>23</v>
      </c>
      <c r="AG7" s="200">
        <v>24</v>
      </c>
      <c r="AH7" s="200">
        <v>25</v>
      </c>
      <c r="AI7" s="200">
        <v>26</v>
      </c>
      <c r="AJ7" s="200">
        <v>27</v>
      </c>
      <c r="AK7" s="200">
        <v>28</v>
      </c>
      <c r="AL7" s="200">
        <v>29</v>
      </c>
      <c r="AM7" s="201">
        <v>30</v>
      </c>
      <c r="AN7" s="201">
        <v>31</v>
      </c>
      <c r="AO7" s="201">
        <v>32</v>
      </c>
      <c r="AP7" s="201">
        <v>33</v>
      </c>
      <c r="AQ7" s="201">
        <v>34</v>
      </c>
      <c r="AR7" s="201">
        <v>35</v>
      </c>
      <c r="AS7" s="201">
        <v>36</v>
      </c>
      <c r="AT7" s="201">
        <v>37</v>
      </c>
      <c r="AU7" s="201">
        <v>38</v>
      </c>
      <c r="AV7" s="202">
        <v>39</v>
      </c>
      <c r="AW7" s="202">
        <v>40</v>
      </c>
      <c r="AX7" s="202">
        <v>41</v>
      </c>
      <c r="AY7" s="202">
        <v>42</v>
      </c>
      <c r="AZ7" s="202">
        <v>43</v>
      </c>
      <c r="BA7" s="202">
        <v>44</v>
      </c>
      <c r="BB7" s="202">
        <v>45</v>
      </c>
      <c r="BC7" s="254"/>
      <c r="BD7" s="256"/>
      <c r="BE7" s="258"/>
    </row>
    <row r="8" spans="1:57" ht="45" x14ac:dyDescent="0.25">
      <c r="A8" s="40">
        <v>1</v>
      </c>
      <c r="B8" s="40"/>
      <c r="C8" s="40"/>
      <c r="D8" s="205" t="s">
        <v>149</v>
      </c>
      <c r="E8" s="206" t="s">
        <v>150</v>
      </c>
      <c r="F8" s="207" t="s">
        <v>147</v>
      </c>
      <c r="G8" s="41"/>
      <c r="H8" s="41"/>
      <c r="I8" s="41"/>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4">
        <f t="shared" ref="BC8:BC30" si="0">SUM(J8:BB8)</f>
        <v>0</v>
      </c>
      <c r="BD8" s="45"/>
      <c r="BE8" s="45"/>
    </row>
    <row r="9" spans="1:57" ht="75" x14ac:dyDescent="0.25">
      <c r="A9" s="46">
        <v>2</v>
      </c>
      <c r="B9" s="46"/>
      <c r="C9" s="46"/>
      <c r="D9" s="93" t="s">
        <v>152</v>
      </c>
      <c r="E9" s="94" t="s">
        <v>153</v>
      </c>
      <c r="F9" s="92" t="s">
        <v>147</v>
      </c>
      <c r="G9" s="47"/>
      <c r="H9" s="47"/>
      <c r="I9" s="47"/>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9">
        <f t="shared" si="0"/>
        <v>0</v>
      </c>
      <c r="BD9" s="42"/>
      <c r="BE9" s="42"/>
    </row>
    <row r="10" spans="1:57" ht="75" x14ac:dyDescent="0.25">
      <c r="A10" s="40">
        <v>3</v>
      </c>
      <c r="B10" s="46"/>
      <c r="C10" s="46"/>
      <c r="D10" s="93" t="s">
        <v>154</v>
      </c>
      <c r="E10" s="94" t="s">
        <v>155</v>
      </c>
      <c r="F10" s="92" t="s">
        <v>147</v>
      </c>
      <c r="G10" s="47"/>
      <c r="H10" s="47"/>
      <c r="I10" s="47"/>
      <c r="J10" s="50"/>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9">
        <f t="shared" si="0"/>
        <v>0</v>
      </c>
      <c r="BD10" s="42"/>
      <c r="BE10" s="42"/>
    </row>
    <row r="11" spans="1:57" ht="45" x14ac:dyDescent="0.25">
      <c r="A11" s="46">
        <v>4</v>
      </c>
      <c r="B11" s="46"/>
      <c r="C11" s="46"/>
      <c r="D11" s="93" t="s">
        <v>156</v>
      </c>
      <c r="E11" s="94" t="s">
        <v>157</v>
      </c>
      <c r="F11" s="92" t="s">
        <v>147</v>
      </c>
      <c r="G11" s="47"/>
      <c r="H11" s="47"/>
      <c r="I11" s="47"/>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9">
        <f t="shared" si="0"/>
        <v>0</v>
      </c>
      <c r="BD11" s="42"/>
      <c r="BE11" s="42"/>
    </row>
    <row r="12" spans="1:57" ht="90" x14ac:dyDescent="0.25">
      <c r="A12" s="40">
        <v>5</v>
      </c>
      <c r="B12" s="46"/>
      <c r="C12" s="46"/>
      <c r="D12" s="93" t="s">
        <v>158</v>
      </c>
      <c r="E12" s="94" t="s">
        <v>159</v>
      </c>
      <c r="F12" s="92" t="s">
        <v>147</v>
      </c>
      <c r="G12" s="47"/>
      <c r="H12" s="47"/>
      <c r="I12" s="47"/>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9">
        <f t="shared" si="0"/>
        <v>0</v>
      </c>
      <c r="BD12" s="42"/>
      <c r="BE12" s="42"/>
    </row>
    <row r="13" spans="1:57" ht="180" x14ac:dyDescent="0.25">
      <c r="A13" s="46">
        <v>6</v>
      </c>
      <c r="B13" s="46"/>
      <c r="C13" s="46"/>
      <c r="D13" s="93" t="s">
        <v>160</v>
      </c>
      <c r="E13" s="94" t="s">
        <v>161</v>
      </c>
      <c r="F13" s="92" t="s">
        <v>147</v>
      </c>
      <c r="G13" s="47"/>
      <c r="H13" s="47"/>
      <c r="I13" s="47"/>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9">
        <f t="shared" si="0"/>
        <v>0</v>
      </c>
      <c r="BD13" s="42"/>
      <c r="BE13" s="42"/>
    </row>
    <row r="14" spans="1:57" ht="45" x14ac:dyDescent="0.25">
      <c r="A14" s="40">
        <v>7</v>
      </c>
      <c r="B14" s="46"/>
      <c r="C14" s="46"/>
      <c r="D14" s="93" t="s">
        <v>163</v>
      </c>
      <c r="E14" s="94" t="s">
        <v>164</v>
      </c>
      <c r="F14" s="95" t="s">
        <v>162</v>
      </c>
      <c r="G14" s="47"/>
      <c r="H14" s="47"/>
      <c r="I14" s="47"/>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9">
        <f t="shared" si="0"/>
        <v>0</v>
      </c>
      <c r="BD14" s="42"/>
      <c r="BE14" s="42"/>
    </row>
    <row r="15" spans="1:57" ht="45" x14ac:dyDescent="0.25">
      <c r="A15" s="46">
        <v>8</v>
      </c>
      <c r="B15" s="46"/>
      <c r="C15" s="46"/>
      <c r="D15" s="93" t="s">
        <v>165</v>
      </c>
      <c r="E15" s="94" t="s">
        <v>166</v>
      </c>
      <c r="F15" s="95" t="s">
        <v>162</v>
      </c>
      <c r="G15" s="47"/>
      <c r="H15" s="47"/>
      <c r="I15" s="47"/>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9">
        <f t="shared" si="0"/>
        <v>0</v>
      </c>
      <c r="BD15" s="42"/>
      <c r="BE15" s="42"/>
    </row>
    <row r="16" spans="1:57" ht="75" x14ac:dyDescent="0.25">
      <c r="A16" s="40">
        <v>9</v>
      </c>
      <c r="B16" s="46"/>
      <c r="C16" s="46"/>
      <c r="D16" s="93" t="s">
        <v>167</v>
      </c>
      <c r="E16" s="94" t="s">
        <v>168</v>
      </c>
      <c r="F16" s="95" t="s">
        <v>162</v>
      </c>
      <c r="G16" s="47"/>
      <c r="H16" s="47"/>
      <c r="I16" s="47"/>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9">
        <f t="shared" si="0"/>
        <v>0</v>
      </c>
      <c r="BD16" s="42"/>
      <c r="BE16" s="42"/>
    </row>
    <row r="17" spans="1:57" ht="90" x14ac:dyDescent="0.25">
      <c r="A17" s="46">
        <v>10</v>
      </c>
      <c r="B17" s="42"/>
      <c r="C17" s="42"/>
      <c r="D17" s="93" t="s">
        <v>171</v>
      </c>
      <c r="E17" s="94" t="s">
        <v>172</v>
      </c>
      <c r="F17" s="97" t="s">
        <v>169</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9">
        <f t="shared" si="0"/>
        <v>0</v>
      </c>
      <c r="BD17" s="42"/>
      <c r="BE17" s="42"/>
    </row>
    <row r="18" spans="1:57" ht="75" x14ac:dyDescent="0.25">
      <c r="A18" s="40">
        <v>11</v>
      </c>
      <c r="B18" s="42"/>
      <c r="C18" s="42"/>
      <c r="D18" s="93" t="s">
        <v>173</v>
      </c>
      <c r="E18" s="94" t="s">
        <v>174</v>
      </c>
      <c r="F18" s="97" t="s">
        <v>169</v>
      </c>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9">
        <f t="shared" si="0"/>
        <v>0</v>
      </c>
      <c r="BD18" s="42"/>
      <c r="BE18" s="42"/>
    </row>
    <row r="19" spans="1:57" ht="75" x14ac:dyDescent="0.25">
      <c r="A19" s="46">
        <v>12</v>
      </c>
      <c r="B19" s="42"/>
      <c r="C19" s="42"/>
      <c r="D19" s="93" t="s">
        <v>176</v>
      </c>
      <c r="E19" s="94" t="s">
        <v>177</v>
      </c>
      <c r="F19" s="97" t="s">
        <v>169</v>
      </c>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9">
        <f t="shared" si="0"/>
        <v>0</v>
      </c>
      <c r="BD19" s="42"/>
      <c r="BE19" s="42"/>
    </row>
    <row r="20" spans="1:57" ht="120" x14ac:dyDescent="0.25">
      <c r="A20" s="40">
        <v>13</v>
      </c>
      <c r="B20" s="42"/>
      <c r="C20" s="42"/>
      <c r="D20" s="93" t="s">
        <v>179</v>
      </c>
      <c r="E20" s="94" t="s">
        <v>180</v>
      </c>
      <c r="F20" s="97" t="s">
        <v>169</v>
      </c>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9">
        <f t="shared" si="0"/>
        <v>0</v>
      </c>
      <c r="BD20" s="42"/>
      <c r="BE20" s="42"/>
    </row>
    <row r="21" spans="1:57" ht="135" x14ac:dyDescent="0.25">
      <c r="A21" s="46">
        <v>14</v>
      </c>
      <c r="B21" s="42"/>
      <c r="C21" s="42"/>
      <c r="D21" s="93" t="s">
        <v>181</v>
      </c>
      <c r="E21" s="94" t="s">
        <v>182</v>
      </c>
      <c r="F21" s="97" t="s">
        <v>169</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9">
        <f t="shared" si="0"/>
        <v>0</v>
      </c>
      <c r="BD21" s="42"/>
      <c r="BE21" s="42"/>
    </row>
    <row r="22" spans="1:57" ht="85.5" x14ac:dyDescent="0.25">
      <c r="A22" s="40">
        <v>15</v>
      </c>
      <c r="B22" s="42"/>
      <c r="C22" s="42"/>
      <c r="D22" s="100" t="s">
        <v>184</v>
      </c>
      <c r="E22" s="94" t="s">
        <v>185</v>
      </c>
      <c r="F22" s="98" t="s">
        <v>183</v>
      </c>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9">
        <f t="shared" si="0"/>
        <v>0</v>
      </c>
      <c r="BD22" s="42"/>
      <c r="BE22" s="42"/>
    </row>
    <row r="23" spans="1:57" ht="45" x14ac:dyDescent="0.25">
      <c r="A23" s="46">
        <v>16</v>
      </c>
      <c r="B23" s="42"/>
      <c r="C23" s="42"/>
      <c r="D23" s="93" t="s">
        <v>188</v>
      </c>
      <c r="E23" s="94" t="s">
        <v>189</v>
      </c>
      <c r="F23" s="101" t="s">
        <v>186</v>
      </c>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9">
        <f t="shared" si="0"/>
        <v>0</v>
      </c>
      <c r="BD23" s="42"/>
      <c r="BE23" s="42"/>
    </row>
    <row r="24" spans="1:57" ht="45" x14ac:dyDescent="0.25">
      <c r="A24" s="40">
        <v>17</v>
      </c>
      <c r="B24" s="42"/>
      <c r="C24" s="42"/>
      <c r="D24" s="93" t="s">
        <v>191</v>
      </c>
      <c r="E24" s="94" t="s">
        <v>192</v>
      </c>
      <c r="F24" s="101" t="s">
        <v>186</v>
      </c>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9">
        <f t="shared" si="0"/>
        <v>0</v>
      </c>
      <c r="BD24" s="42"/>
      <c r="BE24" s="42"/>
    </row>
    <row r="25" spans="1:57" ht="25.5" x14ac:dyDescent="0.25">
      <c r="A25" s="46">
        <v>18</v>
      </c>
      <c r="B25" s="42"/>
      <c r="C25" s="42"/>
      <c r="D25" s="42" t="s">
        <v>110</v>
      </c>
      <c r="E25" s="42" t="s">
        <v>111</v>
      </c>
      <c r="F25" s="65" t="s">
        <v>104</v>
      </c>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9">
        <f t="shared" si="0"/>
        <v>0</v>
      </c>
      <c r="BD25" s="42"/>
      <c r="BE25" s="42"/>
    </row>
    <row r="26" spans="1:57" ht="25.5" x14ac:dyDescent="0.25">
      <c r="A26" s="40">
        <v>19</v>
      </c>
      <c r="B26" s="42"/>
      <c r="C26" s="42"/>
      <c r="D26" s="42" t="s">
        <v>114</v>
      </c>
      <c r="E26" s="42" t="s">
        <v>115</v>
      </c>
      <c r="F26" s="65" t="s">
        <v>104</v>
      </c>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9">
        <f t="shared" si="0"/>
        <v>0</v>
      </c>
      <c r="BD26" s="42"/>
      <c r="BE26" s="42"/>
    </row>
    <row r="27" spans="1:57" ht="25.5" x14ac:dyDescent="0.25">
      <c r="A27" s="46">
        <v>20</v>
      </c>
      <c r="B27" s="42"/>
      <c r="C27" s="42"/>
      <c r="D27" s="42" t="s">
        <v>118</v>
      </c>
      <c r="E27" s="42" t="s">
        <v>119</v>
      </c>
      <c r="F27" s="65" t="s">
        <v>104</v>
      </c>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9">
        <f t="shared" si="0"/>
        <v>0</v>
      </c>
      <c r="BD27" s="42"/>
      <c r="BE27" s="42"/>
    </row>
    <row r="28" spans="1:57" ht="25.5" x14ac:dyDescent="0.25">
      <c r="A28" s="40">
        <v>21</v>
      </c>
      <c r="B28" s="42"/>
      <c r="C28" s="42"/>
      <c r="D28" s="42" t="s">
        <v>124</v>
      </c>
      <c r="E28" s="42" t="s">
        <v>125</v>
      </c>
      <c r="F28" s="65" t="s">
        <v>104</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9">
        <f t="shared" si="0"/>
        <v>0</v>
      </c>
      <c r="BD28" s="42"/>
      <c r="BE28" s="42"/>
    </row>
    <row r="29" spans="1:57" ht="25.5" x14ac:dyDescent="0.25">
      <c r="A29" s="46">
        <v>22</v>
      </c>
      <c r="B29" s="42"/>
      <c r="C29" s="42"/>
      <c r="D29" s="42" t="s">
        <v>128</v>
      </c>
      <c r="E29" s="42" t="s">
        <v>129</v>
      </c>
      <c r="F29" s="65" t="s">
        <v>104</v>
      </c>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9">
        <f t="shared" si="0"/>
        <v>0</v>
      </c>
      <c r="BD29" s="42"/>
      <c r="BE29" s="42"/>
    </row>
    <row r="30" spans="1:57" x14ac:dyDescent="0.25">
      <c r="A30" s="40">
        <v>23</v>
      </c>
      <c r="B30" s="42"/>
      <c r="C30" s="42"/>
      <c r="D30" s="42" t="s">
        <v>134</v>
      </c>
      <c r="E30" s="42" t="s">
        <v>135</v>
      </c>
      <c r="F30" s="65" t="s">
        <v>132</v>
      </c>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9">
        <f t="shared" si="0"/>
        <v>0</v>
      </c>
      <c r="BD30" s="42"/>
      <c r="BE30" s="42"/>
    </row>
  </sheetData>
  <mergeCells count="17">
    <mergeCell ref="AM6:AU6"/>
    <mergeCell ref="AV6:BB6"/>
    <mergeCell ref="BC6:BC7"/>
    <mergeCell ref="BD6:BD7"/>
    <mergeCell ref="BE6:BE7"/>
    <mergeCell ref="AG6:AL6"/>
    <mergeCell ref="A6:A7"/>
    <mergeCell ref="B6:B7"/>
    <mergeCell ref="C6:C7"/>
    <mergeCell ref="D6:D7"/>
    <mergeCell ref="E6:E7"/>
    <mergeCell ref="F6:F7"/>
    <mergeCell ref="G6:G7"/>
    <mergeCell ref="H6:H7"/>
    <mergeCell ref="I6:I7"/>
    <mergeCell ref="K6:V6"/>
    <mergeCell ref="W6:AF6"/>
  </mergeCells>
  <dataValidations count="1">
    <dataValidation type="list" allowBlank="1" showInputMessage="1" showErrorMessage="1" sqref="J8:BB16">
      <formula1>"1,2"</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D8" sqref="D8"/>
    </sheetView>
  </sheetViews>
  <sheetFormatPr baseColWidth="10" defaultRowHeight="15" x14ac:dyDescent="0.25"/>
  <cols>
    <col min="2" max="2" width="11.42578125" style="30"/>
    <col min="3" max="3" width="15.140625" style="114" customWidth="1"/>
    <col min="4" max="4" width="52.140625" customWidth="1"/>
    <col min="5" max="5" width="55.42578125" style="108" customWidth="1"/>
  </cols>
  <sheetData>
    <row r="1" spans="1:5" ht="39" customHeight="1" x14ac:dyDescent="0.25">
      <c r="A1" s="83" t="s">
        <v>138</v>
      </c>
      <c r="B1" s="84"/>
      <c r="C1" s="109"/>
      <c r="D1" s="85"/>
      <c r="E1" s="85"/>
    </row>
    <row r="2" spans="1:5" ht="23.25" customHeight="1" x14ac:dyDescent="0.25">
      <c r="A2" s="83"/>
      <c r="B2" s="84"/>
      <c r="C2" s="109"/>
      <c r="D2" s="109" t="s">
        <v>397</v>
      </c>
      <c r="E2" s="85"/>
    </row>
    <row r="3" spans="1:5" ht="31.5" customHeight="1" x14ac:dyDescent="0.25">
      <c r="A3" s="87" t="s">
        <v>28</v>
      </c>
      <c r="B3" s="88" t="s">
        <v>20</v>
      </c>
      <c r="C3" s="89" t="s">
        <v>33</v>
      </c>
      <c r="D3" s="87" t="s">
        <v>34</v>
      </c>
      <c r="E3" s="90" t="s">
        <v>35</v>
      </c>
    </row>
    <row r="4" spans="1:5" x14ac:dyDescent="0.25">
      <c r="A4" s="91">
        <v>1</v>
      </c>
      <c r="B4" s="92" t="s">
        <v>147</v>
      </c>
      <c r="C4" s="110" t="s">
        <v>148</v>
      </c>
      <c r="D4" s="93" t="s">
        <v>149</v>
      </c>
      <c r="E4" s="94" t="s">
        <v>150</v>
      </c>
    </row>
    <row r="5" spans="1:5" ht="30" x14ac:dyDescent="0.25">
      <c r="A5" s="91">
        <v>3</v>
      </c>
      <c r="B5" s="92" t="s">
        <v>147</v>
      </c>
      <c r="C5" s="110" t="s">
        <v>148</v>
      </c>
      <c r="D5" s="93" t="s">
        <v>154</v>
      </c>
      <c r="E5" s="94" t="s">
        <v>155</v>
      </c>
    </row>
    <row r="6" spans="1:5" x14ac:dyDescent="0.25">
      <c r="A6" s="91">
        <v>4</v>
      </c>
      <c r="B6" s="92" t="s">
        <v>147</v>
      </c>
      <c r="C6" s="110" t="s">
        <v>148</v>
      </c>
      <c r="D6" s="93" t="s">
        <v>156</v>
      </c>
      <c r="E6" s="94" t="s">
        <v>157</v>
      </c>
    </row>
    <row r="7" spans="1:5" ht="30" x14ac:dyDescent="0.25">
      <c r="A7" s="91">
        <v>2</v>
      </c>
      <c r="B7" s="92" t="s">
        <v>147</v>
      </c>
      <c r="C7" s="111" t="s">
        <v>151</v>
      </c>
      <c r="D7" s="93" t="s">
        <v>152</v>
      </c>
      <c r="E7" s="94" t="s">
        <v>153</v>
      </c>
    </row>
    <row r="8" spans="1:5" ht="30" x14ac:dyDescent="0.25">
      <c r="A8" s="91">
        <v>5</v>
      </c>
      <c r="B8" s="92" t="s">
        <v>147</v>
      </c>
      <c r="C8" s="111" t="s">
        <v>53</v>
      </c>
      <c r="D8" s="93" t="s">
        <v>158</v>
      </c>
      <c r="E8" s="94" t="s">
        <v>159</v>
      </c>
    </row>
    <row r="9" spans="1:5" ht="54" customHeight="1" x14ac:dyDescent="0.25">
      <c r="A9" s="91">
        <v>6</v>
      </c>
      <c r="B9" s="92" t="s">
        <v>147</v>
      </c>
      <c r="C9" s="111" t="s">
        <v>193</v>
      </c>
      <c r="D9" s="93" t="s">
        <v>160</v>
      </c>
      <c r="E9" s="94" t="s">
        <v>161</v>
      </c>
    </row>
    <row r="10" spans="1:5" x14ac:dyDescent="0.25">
      <c r="A10" s="91">
        <v>1</v>
      </c>
      <c r="B10" s="95" t="s">
        <v>162</v>
      </c>
      <c r="C10" s="110" t="s">
        <v>394</v>
      </c>
      <c r="D10" s="93" t="s">
        <v>163</v>
      </c>
      <c r="E10" s="94" t="s">
        <v>164</v>
      </c>
    </row>
    <row r="11" spans="1:5" x14ac:dyDescent="0.25">
      <c r="A11" s="91">
        <v>2</v>
      </c>
      <c r="B11" s="95" t="s">
        <v>162</v>
      </c>
      <c r="C11" s="110" t="s">
        <v>394</v>
      </c>
      <c r="D11" s="93" t="s">
        <v>165</v>
      </c>
      <c r="E11" s="94" t="s">
        <v>166</v>
      </c>
    </row>
    <row r="12" spans="1:5" ht="30" x14ac:dyDescent="0.25">
      <c r="A12" s="91">
        <v>3</v>
      </c>
      <c r="B12" s="95" t="s">
        <v>162</v>
      </c>
      <c r="C12" s="96" t="s">
        <v>395</v>
      </c>
      <c r="D12" s="93" t="s">
        <v>167</v>
      </c>
      <c r="E12" s="94" t="s">
        <v>168</v>
      </c>
    </row>
    <row r="13" spans="1:5" ht="30" x14ac:dyDescent="0.25">
      <c r="A13" s="91">
        <v>1</v>
      </c>
      <c r="B13" s="97" t="s">
        <v>169</v>
      </c>
      <c r="C13" s="96" t="s">
        <v>170</v>
      </c>
      <c r="D13" s="93" t="s">
        <v>171</v>
      </c>
      <c r="E13" s="94" t="s">
        <v>172</v>
      </c>
    </row>
    <row r="14" spans="1:5" ht="30" x14ac:dyDescent="0.25">
      <c r="A14" s="91">
        <v>2</v>
      </c>
      <c r="B14" s="97" t="s">
        <v>169</v>
      </c>
      <c r="C14" s="96" t="s">
        <v>170</v>
      </c>
      <c r="D14" s="93" t="s">
        <v>173</v>
      </c>
      <c r="E14" s="94" t="s">
        <v>174</v>
      </c>
    </row>
    <row r="15" spans="1:5" ht="45" x14ac:dyDescent="0.25">
      <c r="A15" s="91">
        <v>3</v>
      </c>
      <c r="B15" s="97" t="s">
        <v>169</v>
      </c>
      <c r="C15" s="96" t="s">
        <v>175</v>
      </c>
      <c r="D15" s="93" t="s">
        <v>176</v>
      </c>
      <c r="E15" s="94" t="s">
        <v>177</v>
      </c>
    </row>
    <row r="16" spans="1:5" ht="45" x14ac:dyDescent="0.25">
      <c r="A16" s="91">
        <v>4</v>
      </c>
      <c r="B16" s="97" t="s">
        <v>169</v>
      </c>
      <c r="C16" s="96" t="s">
        <v>178</v>
      </c>
      <c r="D16" s="93" t="s">
        <v>179</v>
      </c>
      <c r="E16" s="94" t="s">
        <v>180</v>
      </c>
    </row>
    <row r="17" spans="1:5" ht="45" x14ac:dyDescent="0.25">
      <c r="A17" s="91">
        <v>5</v>
      </c>
      <c r="B17" s="97" t="s">
        <v>169</v>
      </c>
      <c r="C17" s="96" t="s">
        <v>178</v>
      </c>
      <c r="D17" s="93" t="s">
        <v>181</v>
      </c>
      <c r="E17" s="94" t="s">
        <v>182</v>
      </c>
    </row>
    <row r="18" spans="1:5" ht="42.75" x14ac:dyDescent="0.25">
      <c r="A18" s="91">
        <v>1</v>
      </c>
      <c r="B18" s="98" t="s">
        <v>183</v>
      </c>
      <c r="C18" s="99" t="s">
        <v>396</v>
      </c>
      <c r="D18" s="100" t="s">
        <v>184</v>
      </c>
      <c r="E18" s="94" t="s">
        <v>185</v>
      </c>
    </row>
    <row r="19" spans="1:5" ht="30" x14ac:dyDescent="0.25">
      <c r="A19" s="91">
        <v>1</v>
      </c>
      <c r="B19" s="101" t="s">
        <v>186</v>
      </c>
      <c r="C19" s="102" t="s">
        <v>187</v>
      </c>
      <c r="D19" s="93" t="s">
        <v>188</v>
      </c>
      <c r="E19" s="94" t="s">
        <v>189</v>
      </c>
    </row>
    <row r="20" spans="1:5" ht="30" x14ac:dyDescent="0.25">
      <c r="A20" s="91">
        <v>2</v>
      </c>
      <c r="B20" s="101" t="s">
        <v>186</v>
      </c>
      <c r="C20" s="102" t="s">
        <v>190</v>
      </c>
      <c r="D20" s="93" t="s">
        <v>191</v>
      </c>
      <c r="E20" s="94" t="s">
        <v>192</v>
      </c>
    </row>
    <row r="21" spans="1:5" x14ac:dyDescent="0.25">
      <c r="A21" s="91"/>
      <c r="B21" s="77"/>
      <c r="C21" s="110"/>
      <c r="D21" s="103"/>
      <c r="E21" s="104"/>
    </row>
    <row r="22" spans="1:5" x14ac:dyDescent="0.25">
      <c r="A22" s="91"/>
      <c r="B22" s="75"/>
      <c r="C22" s="110"/>
      <c r="D22" s="103"/>
      <c r="E22" s="105"/>
    </row>
    <row r="23" spans="1:5" x14ac:dyDescent="0.25">
      <c r="A23" s="91"/>
      <c r="B23" s="75"/>
      <c r="C23" s="110"/>
      <c r="D23" s="93"/>
      <c r="E23" s="94"/>
    </row>
    <row r="24" spans="1:5" x14ac:dyDescent="0.25">
      <c r="A24" s="91"/>
      <c r="B24" s="75"/>
      <c r="C24" s="112"/>
      <c r="D24" s="103"/>
      <c r="E24" s="106"/>
    </row>
    <row r="25" spans="1:5" x14ac:dyDescent="0.25">
      <c r="A25" s="91"/>
      <c r="B25" s="75"/>
      <c r="C25" s="113"/>
      <c r="D25" s="103"/>
      <c r="E25" s="104"/>
    </row>
    <row r="26" spans="1:5" x14ac:dyDescent="0.25">
      <c r="A26" s="91"/>
      <c r="B26" s="75"/>
      <c r="C26" s="110"/>
      <c r="D26" s="103"/>
      <c r="E26" s="104"/>
    </row>
    <row r="27" spans="1:5" x14ac:dyDescent="0.25">
      <c r="A27" s="91"/>
      <c r="B27" s="75"/>
      <c r="C27" s="110"/>
      <c r="D27" s="103"/>
      <c r="E27" s="106"/>
    </row>
    <row r="31" spans="1:5" x14ac:dyDescent="0.25">
      <c r="B31" s="107"/>
      <c r="C31" s="10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PROGRAMACION</vt:lpstr>
      <vt:lpstr>FORM 213 CUNA MAS Y ALBERGUES</vt:lpstr>
      <vt:lpstr>CMasCONSOLIDADO45</vt:lpstr>
      <vt:lpstr>CATASTRO SERV ALIM CUNA MAS</vt:lpstr>
      <vt:lpstr>HA CONSOLIDADO </vt:lpstr>
      <vt:lpstr>CATASTRO SER ALIM HOGAR ALBERGU</vt:lpstr>
      <vt:lpstr>'FORM 213 CUNA MAS Y ALBERGUES'!Área_de_impresión</vt:lpstr>
    </vt:vector>
  </TitlesOfParts>
  <Company>Direccion de Salud IV Lima Este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CUNA MAS  HOGAR ALBERGUE</dc:title>
  <dc:creator>mvera</dc:creator>
  <cp:keywords>INOCUIDAD ALIMENTARIA</cp:keywords>
  <cp:lastModifiedBy>Maria Teresa Vera Acosta</cp:lastModifiedBy>
  <cp:lastPrinted>2019-11-15T23:46:02Z</cp:lastPrinted>
  <dcterms:created xsi:type="dcterms:W3CDTF">2018-05-08T20:53:03Z</dcterms:created>
  <dcterms:modified xsi:type="dcterms:W3CDTF">2020-01-23T01:05:59Z</dcterms:modified>
</cp:coreProperties>
</file>